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370" windowHeight="6930" firstSheet="1" activeTab="6"/>
  </bookViews>
  <sheets>
    <sheet name="результаты реализации программ " sheetId="1" r:id="rId1"/>
    <sheet name="достижение обучающихся " sheetId="2" r:id="rId2"/>
    <sheet name="эффективность педагога" sheetId="8" r:id="rId3"/>
    <sheet name="кол-во обучающихся " sheetId="3" r:id="rId4"/>
    <sheet name="Организация мероприятий " sheetId="4" r:id="rId5"/>
    <sheet name="социальные партнёры " sheetId="5" r:id="rId6"/>
    <sheet name="обратная связь " sheetId="6" r:id="rId7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/>
  <c r="M34"/>
  <c r="M35"/>
  <c r="M36"/>
  <c r="M37"/>
  <c r="M38"/>
  <c r="M39"/>
  <c r="M40"/>
  <c r="M41"/>
  <c r="M42"/>
  <c r="M43"/>
  <c r="L41" i="3"/>
  <c r="L16"/>
  <c r="X123" i="2"/>
  <c r="W123"/>
  <c r="V123"/>
  <c r="U123"/>
  <c r="T123"/>
  <c r="S123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57"/>
  <c r="X58"/>
  <c r="X59"/>
  <c r="X54"/>
  <c r="X55"/>
  <c r="X56"/>
  <c r="X53"/>
  <c r="X18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Y16" i="3" l="1"/>
  <c r="I57" i="4"/>
  <c r="J57"/>
  <c r="AA23" i="8" l="1"/>
  <c r="AA22"/>
  <c r="AA21"/>
  <c r="AA20"/>
  <c r="AA19"/>
  <c r="AA18"/>
  <c r="AA17"/>
  <c r="E30" i="5" l="1"/>
  <c r="M32" i="4"/>
  <c r="M31"/>
  <c r="M30"/>
  <c r="M29"/>
  <c r="M28"/>
  <c r="M27"/>
  <c r="M26"/>
  <c r="M25"/>
  <c r="M24"/>
  <c r="M23"/>
  <c r="M22"/>
  <c r="M21"/>
  <c r="M20"/>
  <c r="M19"/>
  <c r="M18"/>
  <c r="L57"/>
  <c r="G57"/>
  <c r="F57"/>
  <c r="E57"/>
  <c r="D57"/>
  <c r="X52" i="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T39" i="1"/>
  <c r="T38"/>
  <c r="T37"/>
  <c r="T36"/>
  <c r="T35"/>
  <c r="T34"/>
  <c r="T33"/>
  <c r="T32"/>
  <c r="T31"/>
  <c r="T30"/>
  <c r="T29"/>
  <c r="T28"/>
  <c r="T27"/>
  <c r="T26"/>
  <c r="T25"/>
  <c r="N39"/>
  <c r="N38"/>
  <c r="N37"/>
  <c r="N36"/>
  <c r="N35"/>
  <c r="N34"/>
  <c r="N33"/>
  <c r="N32"/>
  <c r="N31"/>
  <c r="N30"/>
  <c r="N29"/>
  <c r="N28"/>
  <c r="N27"/>
  <c r="N26"/>
  <c r="N25"/>
  <c r="K40"/>
  <c r="Q40"/>
  <c r="AG37" i="8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B38"/>
  <c r="AC38"/>
  <c r="AD38"/>
  <c r="AE38"/>
  <c r="AF38"/>
  <c r="AA37"/>
  <c r="AA36"/>
  <c r="AA35"/>
  <c r="AA34"/>
  <c r="AA33"/>
  <c r="AA32"/>
  <c r="AA31"/>
  <c r="AA30"/>
  <c r="AA29"/>
  <c r="AA28"/>
  <c r="AA27"/>
  <c r="AA26"/>
  <c r="AA25"/>
  <c r="AA24"/>
  <c r="Z38"/>
  <c r="Y38"/>
  <c r="X38"/>
  <c r="W38"/>
  <c r="V38"/>
  <c r="U38"/>
  <c r="T37"/>
  <c r="AH37" s="1"/>
  <c r="T36"/>
  <c r="T35"/>
  <c r="T34"/>
  <c r="AH34" s="1"/>
  <c r="T33"/>
  <c r="AH33" s="1"/>
  <c r="T32"/>
  <c r="AH32" s="1"/>
  <c r="T31"/>
  <c r="AH31" s="1"/>
  <c r="T30"/>
  <c r="AH30" s="1"/>
  <c r="T29"/>
  <c r="AH29" s="1"/>
  <c r="T28"/>
  <c r="AH28" s="1"/>
  <c r="T27"/>
  <c r="AH27" s="1"/>
  <c r="T26"/>
  <c r="AH26" s="1"/>
  <c r="T25"/>
  <c r="AH25" s="1"/>
  <c r="T24"/>
  <c r="AH24" s="1"/>
  <c r="T23"/>
  <c r="AH23" s="1"/>
  <c r="T22"/>
  <c r="AH22" s="1"/>
  <c r="T21"/>
  <c r="AH21" s="1"/>
  <c r="T20"/>
  <c r="AH20" s="1"/>
  <c r="T19"/>
  <c r="T18"/>
  <c r="AH18" s="1"/>
  <c r="T17"/>
  <c r="AH17" s="1"/>
  <c r="S38"/>
  <c r="R38"/>
  <c r="Q38"/>
  <c r="P38"/>
  <c r="O38"/>
  <c r="N38"/>
  <c r="M38"/>
  <c r="L38"/>
  <c r="K38"/>
  <c r="J38"/>
  <c r="I38"/>
  <c r="H38"/>
  <c r="T16" i="3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W41"/>
  <c r="V41"/>
  <c r="U41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0"/>
  <c r="T19"/>
  <c r="T18"/>
  <c r="T17"/>
  <c r="S41"/>
  <c r="R41"/>
  <c r="Q41"/>
  <c r="P41"/>
  <c r="O41"/>
  <c r="N41"/>
  <c r="M41"/>
  <c r="L40"/>
  <c r="T40" s="1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K41"/>
  <c r="J41"/>
  <c r="I41"/>
  <c r="F41"/>
  <c r="E41"/>
  <c r="D41"/>
  <c r="C41"/>
  <c r="AE41"/>
  <c r="AD41"/>
  <c r="AC41"/>
  <c r="AB41"/>
  <c r="AA41"/>
  <c r="Z41"/>
  <c r="H57" i="4"/>
  <c r="K57"/>
  <c r="X26" i="2"/>
  <c r="X25"/>
  <c r="X24"/>
  <c r="X23"/>
  <c r="X22"/>
  <c r="X21"/>
  <c r="X20"/>
  <c r="X19"/>
  <c r="S40" i="1"/>
  <c r="R40"/>
  <c r="P40"/>
  <c r="O40"/>
  <c r="H40"/>
  <c r="M40"/>
  <c r="L40"/>
  <c r="J40"/>
  <c r="I40"/>
  <c r="G40"/>
  <c r="F40"/>
  <c r="E40"/>
  <c r="AH19" i="8" l="1"/>
  <c r="AH35"/>
  <c r="AH38" s="1"/>
  <c r="AH36"/>
  <c r="AA38"/>
  <c r="T38"/>
  <c r="N40" i="1"/>
  <c r="T40"/>
  <c r="M57" i="4"/>
  <c r="AG38" i="8"/>
  <c r="Y19" i="3"/>
  <c r="Y23"/>
  <c r="Y27"/>
  <c r="Y31"/>
  <c r="Y35"/>
  <c r="Y39"/>
  <c r="Y17"/>
  <c r="Y21"/>
  <c r="Y25"/>
  <c r="Y29"/>
  <c r="Y33"/>
  <c r="Y37"/>
  <c r="Y20"/>
  <c r="Y24"/>
  <c r="Y28"/>
  <c r="Y32"/>
  <c r="Y36"/>
  <c r="Y40"/>
  <c r="Y18"/>
  <c r="Y22"/>
  <c r="Y26"/>
  <c r="Y30"/>
  <c r="Y34"/>
  <c r="Y38"/>
  <c r="X41"/>
  <c r="T41"/>
  <c r="Y41" l="1"/>
</calcChain>
</file>

<file path=xl/sharedStrings.xml><?xml version="1.0" encoding="utf-8"?>
<sst xmlns="http://schemas.openxmlformats.org/spreadsheetml/2006/main" count="720" uniqueCount="337">
  <si>
    <t>Мониторинг эффективности реализации инновационных образовательных  проектов</t>
  </si>
  <si>
    <t xml:space="preserve">за 2019-2020 учебный год </t>
  </si>
  <si>
    <t>Предоставляют:</t>
  </si>
  <si>
    <t xml:space="preserve">срок предоставления </t>
  </si>
  <si>
    <t xml:space="preserve">базовые площадки ГАНОУ СО «Дворец молодёжи» </t>
  </si>
  <si>
    <t xml:space="preserve">01 октября </t>
  </si>
  <si>
    <t xml:space="preserve">Наименование образовательной организации </t>
  </si>
  <si>
    <t>Юридический адрес ОО</t>
  </si>
  <si>
    <t>Название инновационного образовательного проекта</t>
  </si>
  <si>
    <t>МР -</t>
  </si>
  <si>
    <t>Направление  деятельности базовой площадки ГАНОУ СО «Дворец млодёжи»</t>
  </si>
  <si>
    <t xml:space="preserve">№ п/п </t>
  </si>
  <si>
    <t xml:space="preserve">наименование дополнительной общеобразовательной программы, автор, год создания </t>
  </si>
  <si>
    <t xml:space="preserve">объем учебного времени </t>
  </si>
  <si>
    <t xml:space="preserve">Ф.И.О. педагога </t>
  </si>
  <si>
    <t xml:space="preserve">количестов педагогов реализующих программу </t>
  </si>
  <si>
    <t xml:space="preserve">количество ставок по бюджету </t>
  </si>
  <si>
    <t xml:space="preserve">количество ставок по внебюджету </t>
  </si>
  <si>
    <t xml:space="preserve">количество обучающихся по программе </t>
  </si>
  <si>
    <t xml:space="preserve">количество обучающихся, участвовавших в  конкурсных мероприятий </t>
  </si>
  <si>
    <t xml:space="preserve">всего участников </t>
  </si>
  <si>
    <t xml:space="preserve">количество обучающихся,  ставших  победителями и призёрами в конкурсах </t>
  </si>
  <si>
    <t xml:space="preserve">всего победителей и призёров </t>
  </si>
  <si>
    <t xml:space="preserve">муниципальный уровень </t>
  </si>
  <si>
    <t xml:space="preserve">региональный  уровень </t>
  </si>
  <si>
    <t xml:space="preserve">межрегиональный уровень </t>
  </si>
  <si>
    <t xml:space="preserve">федеральный уровень </t>
  </si>
  <si>
    <t xml:space="preserve">международный  уровень </t>
  </si>
  <si>
    <t>Мониторинг успешности обучающихся в рамках реализации инновационного образовательного проекта</t>
  </si>
  <si>
    <t xml:space="preserve"> Юридический адрес ОО</t>
  </si>
  <si>
    <t>Направление деятельности базовой площадки ГАНОУ СО «Дворец молодёжи»</t>
  </si>
  <si>
    <t>№ п/п</t>
  </si>
  <si>
    <t xml:space="preserve">Ф.И. обучающегося </t>
  </si>
  <si>
    <t xml:space="preserve">возраст </t>
  </si>
  <si>
    <t>осваиваемые дополнительные общеобразовательные программы (автор, год создания)</t>
  </si>
  <si>
    <t xml:space="preserve">Ф.И.О. педагогов </t>
  </si>
  <si>
    <t xml:space="preserve">результаты участия обучающегося в  очных конкурсах (результат, название конкурса) </t>
  </si>
  <si>
    <t xml:space="preserve">результаты участия обучающегося в дистанционных конкурсах  (реультат, название конкурса) </t>
  </si>
  <si>
    <t xml:space="preserve">результаты участия обучающегося в Всероссийкой олимпиаде школьников </t>
  </si>
  <si>
    <t xml:space="preserve">количественный анализ участия обучающегося в конкурсах и олимпиадах  </t>
  </si>
  <si>
    <t xml:space="preserve">Муниципальный уровень </t>
  </si>
  <si>
    <t xml:space="preserve">Региональный уровень </t>
  </si>
  <si>
    <t xml:space="preserve">Межрегиональный уровень </t>
  </si>
  <si>
    <t xml:space="preserve"> Федеральный уровень</t>
  </si>
  <si>
    <t xml:space="preserve">Международный уровень </t>
  </si>
  <si>
    <t>Муниципальный уровень</t>
  </si>
  <si>
    <t>Региональный уровень</t>
  </si>
  <si>
    <t>Федеральный уровень</t>
  </si>
  <si>
    <t xml:space="preserve">мунуципальный уровень </t>
  </si>
  <si>
    <t xml:space="preserve">региональный уровень </t>
  </si>
  <si>
    <t xml:space="preserve">всероссийский уровень </t>
  </si>
  <si>
    <t>федеральный уровень</t>
  </si>
  <si>
    <t xml:space="preserve">международный уровень </t>
  </si>
  <si>
    <t xml:space="preserve">всего </t>
  </si>
  <si>
    <t xml:space="preserve">Мониторинг эффективности педагогического персонала, реализующего инновационный образовательный проект </t>
  </si>
  <si>
    <t xml:space="preserve">Наименование дополнительной общеобразвоательной программы (автор, год создания ) </t>
  </si>
  <si>
    <t xml:space="preserve">уровень образования </t>
  </si>
  <si>
    <t xml:space="preserve">квалификационноая категория </t>
  </si>
  <si>
    <t xml:space="preserve">педагогический стаж </t>
  </si>
  <si>
    <t xml:space="preserve">количество педагогов, участвовавших  в профессиональных конкурсах </t>
  </si>
  <si>
    <t xml:space="preserve">количество педагогов, ставших победителями и призерами в профессиональных конкурсах </t>
  </si>
  <si>
    <t xml:space="preserve">количество призовых мест педагога </t>
  </si>
  <si>
    <t xml:space="preserve">количество обучающихся по программе  </t>
  </si>
  <si>
    <t xml:space="preserve">всего  участников конкурсов (обучающиеся) </t>
  </si>
  <si>
    <t>количество обучающихся,  ставших  победителями и призёрами в конкурсах</t>
  </si>
  <si>
    <t xml:space="preserve">всего победителей и призеров среди обучающихся </t>
  </si>
  <si>
    <t xml:space="preserve">всего призовых мест </t>
  </si>
  <si>
    <t>региональный уровень</t>
  </si>
  <si>
    <t>муниципальный уровень</t>
  </si>
  <si>
    <t>межрегиональный уровень</t>
  </si>
  <si>
    <t xml:space="preserve">Мониторинг количества обучающихся, вовлеченных в реализацию инновационного образовательного проекта </t>
  </si>
  <si>
    <t xml:space="preserve">в 2019-2020 учебном году </t>
  </si>
  <si>
    <t xml:space="preserve">Юридический адрес ОО </t>
  </si>
  <si>
    <t xml:space="preserve">Название инновационного образовательного проекта </t>
  </si>
  <si>
    <t xml:space="preserve">Направление  деятельности базовой площадки ГАНОУ СО «Дворец молодёжи»   </t>
  </si>
  <si>
    <t>дополнительная  общеобразовательная программа (автор, год создания)</t>
  </si>
  <si>
    <t xml:space="preserve">Количество часов по программе </t>
  </si>
  <si>
    <t xml:space="preserve">количество обучающихся (бюджет) </t>
  </si>
  <si>
    <t>Всего обучающихся по бюджету</t>
  </si>
  <si>
    <t xml:space="preserve">количество обучающихся по внебюджету (платные услуги)  </t>
  </si>
  <si>
    <t xml:space="preserve">Всего обучающихся по внебюджету </t>
  </si>
  <si>
    <t xml:space="preserve">Всего обучающихся </t>
  </si>
  <si>
    <t>количество обучающихся в направленности</t>
  </si>
  <si>
    <t xml:space="preserve">1 год обучения </t>
  </si>
  <si>
    <t xml:space="preserve">2 год обучения </t>
  </si>
  <si>
    <t xml:space="preserve">3 год обучения </t>
  </si>
  <si>
    <t xml:space="preserve">4 год обучения </t>
  </si>
  <si>
    <t xml:space="preserve">5 год обучения </t>
  </si>
  <si>
    <t>6 год обучения</t>
  </si>
  <si>
    <t>7 год обучения</t>
  </si>
  <si>
    <t xml:space="preserve">художественная </t>
  </si>
  <si>
    <t xml:space="preserve">естественнонаучная </t>
  </si>
  <si>
    <t>техническая</t>
  </si>
  <si>
    <t xml:space="preserve">социально-педагогическая </t>
  </si>
  <si>
    <t xml:space="preserve">физкультурно-спортивная </t>
  </si>
  <si>
    <t xml:space="preserve">туристко-краеведческая </t>
  </si>
  <si>
    <t xml:space="preserve">Количественный мониторинг организованных мероприятий базовой площадкой ГАНОУ СО «Дворец молодёжи» в рамках  реализации иновационного образовательного процесса </t>
  </si>
  <si>
    <t xml:space="preserve">Наименование меропртиятия </t>
  </si>
  <si>
    <t>дата проведения</t>
  </si>
  <si>
    <t xml:space="preserve">уровень мероприятия </t>
  </si>
  <si>
    <t xml:space="preserve">организаторы мероприятия </t>
  </si>
  <si>
    <t xml:space="preserve">количество участников </t>
  </si>
  <si>
    <t xml:space="preserve">образовательной организации </t>
  </si>
  <si>
    <t xml:space="preserve">муниципальный </t>
  </si>
  <si>
    <t xml:space="preserve">региональный </t>
  </si>
  <si>
    <t xml:space="preserve">межрегиональный </t>
  </si>
  <si>
    <t xml:space="preserve">количество педагогов, участвовавших в организации  мероприятия </t>
  </si>
  <si>
    <t xml:space="preserve">количество обучающихся, участвовавших в организации мероприятия </t>
  </si>
  <si>
    <t xml:space="preserve">количество обучаюших </t>
  </si>
  <si>
    <t xml:space="preserve">количество родителей </t>
  </si>
  <si>
    <t>количество педагогов</t>
  </si>
  <si>
    <t>Мониторинг социального партнерства базовой площадки ГАНОУ СО «Дворец молодёжи»</t>
  </si>
  <si>
    <t>Социальные партнеры (наименование организации), привлеченные к реализации инновационного образовательного проекта</t>
  </si>
  <si>
    <t xml:space="preserve">Ф.И.О. руководителя организации социального партнёрства  </t>
  </si>
  <si>
    <t>Вид поддержки</t>
  </si>
  <si>
    <t>Сумма привлеченых  материальных средств</t>
  </si>
  <si>
    <t>Мониторинг проблемных вопросов базовой площадки ГАНОУ СО «Дворца молодёжи»</t>
  </si>
  <si>
    <t xml:space="preserve">педагоги, реализующие программу </t>
  </si>
  <si>
    <t>вопросы, проблемы, трудности, задачи с которыми сталкивается ОО  при  реализации дополнительных общеобразовательных программ в рамках инновационного образовательного проекта</t>
  </si>
  <si>
    <t>проведённые меропрития  ОО в решении указаных проблем</t>
  </si>
  <si>
    <t>предложения  к ГАНОУ СО «Дворец молодёжи» по решению проблемы</t>
  </si>
  <si>
    <t>Лаврова Л.В.</t>
  </si>
  <si>
    <t>"Лего+", Лаврова Л.В., 2019</t>
  </si>
  <si>
    <t>"Юный робототехник", Ларова Л.В., 2019</t>
  </si>
  <si>
    <t>"Волшебная страна Лего"</t>
  </si>
  <si>
    <t>"ЗD - моделировнаие", Зенкова Л.Е., 2019</t>
  </si>
  <si>
    <t>Зенкова Л.Е</t>
  </si>
  <si>
    <t>"ЗD - Арт", Васильева Т.Ю., 2019</t>
  </si>
  <si>
    <t>Васильева Т.Ю.</t>
  </si>
  <si>
    <t>Демашкин А.В.</t>
  </si>
  <si>
    <t>"Образовательная робототехника", Демашкин А.В., 2019</t>
  </si>
  <si>
    <t xml:space="preserve">"3D - малыш", Васильева Т.Ю., 2019 </t>
  </si>
  <si>
    <t>высшая</t>
  </si>
  <si>
    <t>0.2</t>
  </si>
  <si>
    <t>Соловьев Ярослав</t>
  </si>
  <si>
    <t>9 лет</t>
  </si>
  <si>
    <t>Кайгородов денис</t>
  </si>
  <si>
    <t>9лет</t>
  </si>
  <si>
    <t>Игнатк Илья</t>
  </si>
  <si>
    <t>10 лет</t>
  </si>
  <si>
    <t>Булатов Артём</t>
  </si>
  <si>
    <t>Шихалев Максим</t>
  </si>
  <si>
    <t>Люшкин Андрей</t>
  </si>
  <si>
    <t>Шалапугин Толя</t>
  </si>
  <si>
    <t>Лаврова Л.В</t>
  </si>
  <si>
    <t>Олимпиада по Лего  Wedo (участие)</t>
  </si>
  <si>
    <t>Сорокин Александр</t>
  </si>
  <si>
    <t>Жлудов Иван</t>
  </si>
  <si>
    <t>Мужев Александр</t>
  </si>
  <si>
    <t>Четовиков Егор</t>
  </si>
  <si>
    <t>Завьялов Денис</t>
  </si>
  <si>
    <t>Жукова Дарья</t>
  </si>
  <si>
    <t>8 лет</t>
  </si>
  <si>
    <t>11 лет</t>
  </si>
  <si>
    <t>Наши первые успехи (участие)</t>
  </si>
  <si>
    <t>Наши первые успехи(участие)</t>
  </si>
  <si>
    <t>Сбродоа Никанор</t>
  </si>
  <si>
    <t>Горшков Кирилл</t>
  </si>
  <si>
    <t>Захаров Рома</t>
  </si>
  <si>
    <t>Зыкова Виктория</t>
  </si>
  <si>
    <t>Захаров Костя</t>
  </si>
  <si>
    <t>Балашв Никита</t>
  </si>
  <si>
    <t>Кайгородов Денис</t>
  </si>
  <si>
    <t>Третьяков Дани</t>
  </si>
  <si>
    <t>Соревнования Сумо ПеретягиваниеКаната (2 место)</t>
  </si>
  <si>
    <t>Соревнования Сумо ПеретягиваниеКаната (3место)</t>
  </si>
  <si>
    <t>Соревнования Сумо ПеретягиваниеКаната (1место)</t>
  </si>
  <si>
    <t>Соревнования Сумо ПеретягиваниеКаната (3 место)</t>
  </si>
  <si>
    <t>Шалапугин Анатоий</t>
  </si>
  <si>
    <t>Областные роботтехнические соревнования (участие)</t>
  </si>
  <si>
    <t>Областные робототехниеские соревнования Оимпиада Wedo (участие)</t>
  </si>
  <si>
    <t>Конкурс технического творчества "Веикие выдумщики" (участие)</t>
  </si>
  <si>
    <t>Чернов Олег</t>
  </si>
  <si>
    <t>Игнатюк Илья</t>
  </si>
  <si>
    <t>Районная выставка технического творчества (участие)</t>
  </si>
  <si>
    <t>Давыдов Женя</t>
  </si>
  <si>
    <t>Булатов Лева</t>
  </si>
  <si>
    <t>Васильев Матвей</t>
  </si>
  <si>
    <t>6 лет</t>
  </si>
  <si>
    <t>6лет</t>
  </si>
  <si>
    <t>Конкурс "Удивительный мир Лего" 2 место</t>
  </si>
  <si>
    <t>Конкурс "Удивительный мир Лего" 1 место</t>
  </si>
  <si>
    <t>Конкурс "Удивительный мир Лего" 3 место</t>
  </si>
  <si>
    <t>"День открытых дверей"</t>
  </si>
  <si>
    <t>24 09.2019</t>
  </si>
  <si>
    <t>Выставка "Наши первые успехи"</t>
  </si>
  <si>
    <t>"Посвяшение в Юные Робототехники"</t>
  </si>
  <si>
    <t>Участие в программе "День матери" сценка "Робот"</t>
  </si>
  <si>
    <t>Мастер класс "Новогодние елочные игрушки"</t>
  </si>
  <si>
    <t>Соревнование "Роботы Вперед!!!"</t>
  </si>
  <si>
    <t>Интегрированное Занятие "В гостях у легоконструирования"</t>
  </si>
  <si>
    <t>Высавка "Военная техника"</t>
  </si>
  <si>
    <t>Практикум "Простые механизмы и техника в погонах"</t>
  </si>
  <si>
    <t>Мастер-класс "Лего-цветник"</t>
  </si>
  <si>
    <t>Дистанционная интеллектуальная игра "Лего-загадки"</t>
  </si>
  <si>
    <t>18.05.020</t>
  </si>
  <si>
    <t>Дистанционный урок по профориентации "Профессии будущео"</t>
  </si>
  <si>
    <t>Фото-выставка "Мастерская инженерных гениев" (дистанционная)</t>
  </si>
  <si>
    <t>среднеспециальеное</t>
  </si>
  <si>
    <t>высшее</t>
  </si>
  <si>
    <t>первая</t>
  </si>
  <si>
    <t>Сибиряков Егор</t>
  </si>
  <si>
    <t>Попов Никита</t>
  </si>
  <si>
    <t>Елохин Егор</t>
  </si>
  <si>
    <t>Устинов Тимофей</t>
  </si>
  <si>
    <t>Епанчинцев Жена</t>
  </si>
  <si>
    <t>Астраханцев Ефим</t>
  </si>
  <si>
    <t>Шахбанова Камилла</t>
  </si>
  <si>
    <t>Кузнецов Коля</t>
  </si>
  <si>
    <t>Выставка - конкурс моделей и макетов военной техники, 75 - летию Победы ВОВ, 2 место</t>
  </si>
  <si>
    <t>Выставка технического вторчества, 1 место. Конкурс "ЖКХ глазами детей" (участие)</t>
  </si>
  <si>
    <t>Сидорова Кира</t>
  </si>
  <si>
    <t>Мунров костя</t>
  </si>
  <si>
    <t>Выставка - конкурс моделей и макетов военной техники, 75 - летию Победы ВОВ, 1 место</t>
  </si>
  <si>
    <t>конкурс "ЖКХ глазами детей" (участие)</t>
  </si>
  <si>
    <t>Выставка технического вторчества, 1 место. Конкурс военно - технического моделирования "Техника победы", 1 место.</t>
  </si>
  <si>
    <t>Толкачёв Антон</t>
  </si>
  <si>
    <t>Васильева Катя</t>
  </si>
  <si>
    <t>Шаров Данил</t>
  </si>
  <si>
    <t>Кузнецова Вероника</t>
  </si>
  <si>
    <t>Кузьмина Вероника</t>
  </si>
  <si>
    <t>Сосновких Макар</t>
  </si>
  <si>
    <t>Ведерников Денис</t>
  </si>
  <si>
    <t>Трубин Андрей</t>
  </si>
  <si>
    <t>Кречетов Никита</t>
  </si>
  <si>
    <t>Волкова Вика</t>
  </si>
  <si>
    <t>Всероссийский конкурс "Гордость России", 1 место</t>
  </si>
  <si>
    <t>Десятова Полина</t>
  </si>
  <si>
    <t>Всероссийский конкурс "Гордость России" ,3 место</t>
  </si>
  <si>
    <t>Зубов Никита Вадимович</t>
  </si>
  <si>
    <t>Угрюмов Данил Евгеньевич</t>
  </si>
  <si>
    <t>Белевич Елизавета Николаевна</t>
  </si>
  <si>
    <t>Зяблова Галина Николаевна</t>
  </si>
  <si>
    <t>Выставка технического творчества, 3 место</t>
  </si>
  <si>
    <t>Выставка технического творчества, 2 место</t>
  </si>
  <si>
    <t>Бучельников Артём Сергеевич</t>
  </si>
  <si>
    <t>Земеров Данил Романович</t>
  </si>
  <si>
    <t>Лукоянов Михаил Сергеевич</t>
  </si>
  <si>
    <t>*</t>
  </si>
  <si>
    <t>Областные робототехнические соревнования  для начинающих, 2 место</t>
  </si>
  <si>
    <t>1 первенство для школьников по гонкам квадрероптерам, 4 место</t>
  </si>
  <si>
    <t xml:space="preserve">Воложанин Сергей </t>
  </si>
  <si>
    <t>Зенкова Людмила Евгеньевна</t>
  </si>
  <si>
    <t xml:space="preserve"> «Души прекрасные порывы»</t>
  </si>
  <si>
    <t xml:space="preserve">1м. «Эйнштейн» </t>
  </si>
  <si>
    <t xml:space="preserve">2м.«Арт-талант»-  </t>
  </si>
  <si>
    <t>Чернов Даниил</t>
  </si>
  <si>
    <t>. «У мудрости в почете»</t>
  </si>
  <si>
    <t xml:space="preserve">2м. «Тридевятое царство» </t>
  </si>
  <si>
    <t xml:space="preserve">3м. «Радость творчества»  </t>
  </si>
  <si>
    <t>Чуйков Даниил</t>
  </si>
  <si>
    <t>«Связь поколений»</t>
  </si>
  <si>
    <t xml:space="preserve">2м. «Гордость России»  </t>
  </si>
  <si>
    <t>Заверткин Тихон</t>
  </si>
  <si>
    <t>«У мудрости в почете»</t>
  </si>
  <si>
    <t>Чуйков Глеб</t>
  </si>
  <si>
    <t xml:space="preserve">3м. «Эйнштейн» </t>
  </si>
  <si>
    <t xml:space="preserve">Батанина Екатерина </t>
  </si>
  <si>
    <t xml:space="preserve">2м. «Эйнштейн» </t>
  </si>
  <si>
    <t xml:space="preserve">1м. «Солнечный свет»  </t>
  </si>
  <si>
    <t>Строков Кирилл</t>
  </si>
  <si>
    <t>Микушин Иван</t>
  </si>
  <si>
    <t xml:space="preserve">2м. «Тридевятое царство»  </t>
  </si>
  <si>
    <t>Сбродов Артем</t>
  </si>
  <si>
    <t>Сбродов Андрей</t>
  </si>
  <si>
    <t xml:space="preserve">3м. «Тридевятое царство»  </t>
  </si>
  <si>
    <t>Берсенева Наталья</t>
  </si>
  <si>
    <t xml:space="preserve">Рыжков Егор      </t>
  </si>
  <si>
    <t xml:space="preserve"> Старыгин Василий </t>
  </si>
  <si>
    <t>Чусовитин Дмитрий</t>
  </si>
  <si>
    <t>Казакова Варвара</t>
  </si>
  <si>
    <t xml:space="preserve">3м. «Надежды России»- </t>
  </si>
  <si>
    <t>Анкудинова Ирина</t>
  </si>
  <si>
    <t xml:space="preserve">Брусянина Ксения </t>
  </si>
  <si>
    <t xml:space="preserve">2м. «Надежды России»- </t>
  </si>
  <si>
    <t>Лукиных Лиза</t>
  </si>
  <si>
    <t xml:space="preserve"> Ельцина Устинья</t>
  </si>
  <si>
    <t xml:space="preserve">«Надежды России»- </t>
  </si>
  <si>
    <t xml:space="preserve"> Метлев Павел</t>
  </si>
  <si>
    <t xml:space="preserve">Баев Олег </t>
  </si>
  <si>
    <t xml:space="preserve">1м. «Мой успех» </t>
  </si>
  <si>
    <t>Русинов Арсений</t>
  </si>
  <si>
    <t xml:space="preserve">Шимолин Андрей </t>
  </si>
  <si>
    <t xml:space="preserve">3м. «Гордость России»  </t>
  </si>
  <si>
    <t>ЛЕГО+, Лаврова,2019</t>
  </si>
  <si>
    <t>ЛЕГО+, Лаврова,2020</t>
  </si>
  <si>
    <t>ЛЕГО+, Лаврова,2021</t>
  </si>
  <si>
    <t>ЛЕГО+, Лаврова,2022</t>
  </si>
  <si>
    <t>ЛЕГО+, Лаврова,2023</t>
  </si>
  <si>
    <t>ЛЕГО+, Лаврова,2024</t>
  </si>
  <si>
    <t>ЛЕГО+, Лаврова,2025</t>
  </si>
  <si>
    <t>ЛЕГО+, Лаврова,2026</t>
  </si>
  <si>
    <t>ЛЕГО+, Лаврова,2027</t>
  </si>
  <si>
    <t>ЛЕГО+, Лаврова,2028</t>
  </si>
  <si>
    <t>ЛЕГО+, Лаврова,2029</t>
  </si>
  <si>
    <t>ЛЕГО+, Лаврова,2030</t>
  </si>
  <si>
    <t>ЛЕГО+, Лаврова,2031</t>
  </si>
  <si>
    <t>ЛЕГО+, Лаврова,2032</t>
  </si>
  <si>
    <t>ЛЕГО+, Лаврова,2033</t>
  </si>
  <si>
    <t>ЛЕГО+, Лаврова,2034</t>
  </si>
  <si>
    <t>ЛЕГО+, Лаврова,2035</t>
  </si>
  <si>
    <t>ЛЕГО+, Лаврова,2036</t>
  </si>
  <si>
    <t>ЛЕГО+, Лаврова,2037</t>
  </si>
  <si>
    <t>ЛЕГО+, Лаврова,2038</t>
  </si>
  <si>
    <t>ЛЕГО+, Лаврова,2039</t>
  </si>
  <si>
    <t>ЛЕГО+, Лаврова,2040</t>
  </si>
  <si>
    <t>ЛЕГО+, Лаврова,2041</t>
  </si>
  <si>
    <t>ЛЕГО+, Лаврова,2042</t>
  </si>
  <si>
    <t>ЛЕГО+, Лаврова,2043</t>
  </si>
  <si>
    <t>ЛЕГО+, Лаврова,2044</t>
  </si>
  <si>
    <t>ЛЕГО+, Лаврова,2045</t>
  </si>
  <si>
    <t>ЛЕГО+, Лаврова,2046</t>
  </si>
  <si>
    <t>ЛЕГО+, Лаврова,2047</t>
  </si>
  <si>
    <t>ЛЕГО+, Лаврова,2048</t>
  </si>
  <si>
    <t>ЛЕГО+, Лаврова,2049</t>
  </si>
  <si>
    <t>ЛЕГО+, Лаврова,2050</t>
  </si>
  <si>
    <t>Волшебная страна лего, Лаврова Л.В, 2019 г.</t>
  </si>
  <si>
    <t>"3Д - Арт", Васильева Т.Ю., 2019 г.</t>
  </si>
  <si>
    <t>3Д - малыш, Васильева Т.Ю., 2019 г.</t>
  </si>
  <si>
    <t>3Д - Арт, Васильева Т.Ю., 2019 г.</t>
  </si>
  <si>
    <t>"Образовательная робототехника", Демашкин А.В.,2019 г.</t>
  </si>
  <si>
    <t>Соревнование "Сумо"  "Перетягивание каната"</t>
  </si>
  <si>
    <t>Выставка "Мои первые механизмы"</t>
  </si>
  <si>
    <t>Выстака моделей к Дню матери</t>
  </si>
  <si>
    <t>Экологическая акция «Ель».</t>
  </si>
  <si>
    <t>Выставка моделей к новому году.</t>
  </si>
  <si>
    <r>
      <t>Выставка стендовых моделей, посвященной Дню Героев Отечества.</t>
    </r>
    <r>
      <rPr>
        <sz val="9"/>
        <color rgb="FF00B050"/>
        <rFont val="Times New Roman"/>
        <family val="1"/>
        <charset val="204"/>
      </rPr>
      <t xml:space="preserve"> </t>
    </r>
  </si>
  <si>
    <t>Районный конкурс «Академия лего»</t>
  </si>
  <si>
    <t>Ежегодная региональная выставка технического творчества.</t>
  </si>
  <si>
    <t>Акция "Живая классика"</t>
  </si>
  <si>
    <t xml:space="preserve"> МК «Основы 3D моделирование в веб-сервисе TinkerCAD это просто» </t>
  </si>
  <si>
    <t>МК «Мастерская интересных механизмов»</t>
  </si>
  <si>
    <t xml:space="preserve">Мастер –класс «Автоматическая кормушка для кота», </t>
  </si>
  <si>
    <r>
      <t xml:space="preserve">РМО педагогических работников </t>
    </r>
    <r>
      <rPr>
        <sz val="10"/>
        <color rgb="FF000000"/>
        <rFont val="Times New Roman"/>
        <family val="1"/>
        <charset val="204"/>
      </rPr>
      <t xml:space="preserve">в рамках культурно – образовательного проекта  «Страница памяти и славы» </t>
    </r>
  </si>
  <si>
    <t>МКУДО «Дворец творчества» ЦТР «Академия детства»</t>
  </si>
  <si>
    <t>«3D технологии в обучении моделированию как средство развития технических способностей обучающихся»</t>
  </si>
  <si>
    <t>623640, Свердловская область, г.Талица ул.Лена 38стр.1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</si>
</sst>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9"/>
      <color theme="1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textRotation="90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0" fontId="1" fillId="0" borderId="0" xfId="0" applyFont="1" applyBorder="1" applyAlignme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"/>
  <sheetViews>
    <sheetView workbookViewId="0">
      <pane xSplit="4" ySplit="1" topLeftCell="E13" activePane="bottomRight" state="frozen"/>
      <selection pane="topRight" activeCell="E1" sqref="E1"/>
      <selection pane="bottomLeft" activeCell="A2" sqref="A2"/>
      <selection pane="bottomRight" activeCell="H25" sqref="H25:T31"/>
    </sheetView>
  </sheetViews>
  <sheetFormatPr defaultRowHeight="15"/>
  <cols>
    <col min="1" max="1" width="5.7109375" customWidth="1"/>
    <col min="2" max="2" width="27.7109375" customWidth="1"/>
    <col min="3" max="3" width="14.42578125" customWidth="1"/>
    <col min="4" max="4" width="16.5703125" customWidth="1"/>
    <col min="5" max="5" width="14.42578125" customWidth="1"/>
    <col min="6" max="6" width="12.85546875" customWidth="1"/>
    <col min="7" max="8" width="14.28515625" customWidth="1"/>
    <col min="9" max="10" width="7.7109375" customWidth="1"/>
    <col min="11" max="11" width="7.85546875" customWidth="1"/>
    <col min="12" max="19" width="7.7109375" customWidth="1"/>
  </cols>
  <sheetData>
    <row r="1" spans="1:20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>
      <c r="A2" s="49"/>
      <c r="B2" s="49"/>
      <c r="C2" s="49"/>
      <c r="D2" s="49"/>
      <c r="E2" s="49"/>
      <c r="F2" s="97" t="s">
        <v>1</v>
      </c>
      <c r="G2" s="97"/>
      <c r="H2" s="97"/>
      <c r="I2" s="97"/>
      <c r="J2" s="97"/>
      <c r="K2" s="49"/>
      <c r="L2" s="49"/>
    </row>
    <row r="3" spans="1:20" ht="15.75" thickBo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20">
      <c r="A4" s="80" t="s">
        <v>2</v>
      </c>
      <c r="B4" s="81"/>
      <c r="C4" s="81"/>
      <c r="D4" s="81"/>
      <c r="E4" s="81"/>
      <c r="F4" s="81"/>
      <c r="G4" s="82"/>
      <c r="H4" s="81" t="s">
        <v>3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01"/>
    </row>
    <row r="5" spans="1:20" ht="15.75" thickBot="1">
      <c r="A5" s="83" t="s">
        <v>4</v>
      </c>
      <c r="B5" s="84"/>
      <c r="C5" s="84"/>
      <c r="D5" s="84"/>
      <c r="E5" s="84"/>
      <c r="F5" s="84"/>
      <c r="G5" s="85"/>
      <c r="H5" s="84" t="s">
        <v>5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102"/>
    </row>
    <row r="6" spans="1:20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12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15" customHeight="1">
      <c r="A8" s="86" t="s">
        <v>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 ht="15" customHeight="1">
      <c r="A9" s="46"/>
      <c r="B9" s="46"/>
      <c r="C9" s="46"/>
      <c r="D9" s="4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5" customHeight="1">
      <c r="A10" s="46"/>
      <c r="B10" s="46"/>
      <c r="C10" s="46"/>
      <c r="D10" s="46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ht="15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20" ht="15" customHeight="1">
      <c r="A12" s="87" t="s">
        <v>7</v>
      </c>
      <c r="B12" s="87"/>
      <c r="C12" s="87"/>
      <c r="D12" s="87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 ht="15" customHeight="1">
      <c r="A13" s="47"/>
      <c r="B13" s="47"/>
      <c r="C13" s="47"/>
      <c r="D13" s="4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1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20">
      <c r="A15" s="94" t="s">
        <v>8</v>
      </c>
      <c r="B15" s="94"/>
      <c r="C15" s="94"/>
      <c r="D15" s="9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spans="1:20">
      <c r="A16" s="94"/>
      <c r="B16" s="94"/>
      <c r="C16" s="94"/>
      <c r="D16" s="94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spans="1:21" ht="15" hidden="1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pans="1:21" ht="1.5" hidden="1" customHeight="1">
      <c r="A18" s="17"/>
      <c r="B18" s="17"/>
      <c r="C18" s="17"/>
      <c r="D18" s="17"/>
      <c r="E18" s="17"/>
      <c r="F18" s="92" t="s">
        <v>9</v>
      </c>
      <c r="G18" s="93"/>
      <c r="H18" s="86"/>
      <c r="I18" s="91"/>
      <c r="J18" s="18" t="s">
        <v>9</v>
      </c>
      <c r="K18" s="18"/>
      <c r="L18" s="18" t="s">
        <v>9</v>
      </c>
    </row>
    <row r="19" spans="1:21" ht="12.75" customHeight="1">
      <c r="A19" s="48"/>
      <c r="B19" s="48"/>
      <c r="C19" s="48"/>
      <c r="D19" s="48"/>
      <c r="E19" s="48"/>
      <c r="F19" s="46"/>
      <c r="G19" s="48"/>
      <c r="H19" s="46"/>
      <c r="I19" s="46"/>
      <c r="J19" s="46"/>
      <c r="K19" s="46"/>
      <c r="L19" s="46"/>
    </row>
    <row r="20" spans="1:21">
      <c r="A20" s="94" t="s">
        <v>10</v>
      </c>
      <c r="B20" s="94"/>
      <c r="C20" s="94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1">
      <c r="A21" s="94"/>
      <c r="B21" s="94"/>
      <c r="C21" s="94"/>
      <c r="D21" s="94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spans="1:21" ht="15.75" thickBot="1"/>
    <row r="23" spans="1:21" ht="51" customHeight="1">
      <c r="A23" s="106" t="s">
        <v>11</v>
      </c>
      <c r="B23" s="106" t="s">
        <v>12</v>
      </c>
      <c r="C23" s="106" t="s">
        <v>13</v>
      </c>
      <c r="D23" s="106" t="s">
        <v>14</v>
      </c>
      <c r="E23" s="106" t="s">
        <v>15</v>
      </c>
      <c r="F23" s="106" t="s">
        <v>16</v>
      </c>
      <c r="G23" s="106" t="s">
        <v>17</v>
      </c>
      <c r="H23" s="103" t="s">
        <v>18</v>
      </c>
      <c r="I23" s="104" t="s">
        <v>19</v>
      </c>
      <c r="J23" s="104"/>
      <c r="K23" s="104"/>
      <c r="L23" s="104"/>
      <c r="M23" s="104"/>
      <c r="N23" s="89" t="s">
        <v>20</v>
      </c>
      <c r="O23" s="103" t="s">
        <v>21</v>
      </c>
      <c r="P23" s="104"/>
      <c r="Q23" s="104"/>
      <c r="R23" s="104"/>
      <c r="S23" s="105"/>
      <c r="T23" s="99" t="s">
        <v>22</v>
      </c>
    </row>
    <row r="24" spans="1:21" ht="144" customHeight="1">
      <c r="A24" s="106"/>
      <c r="B24" s="106"/>
      <c r="C24" s="106"/>
      <c r="D24" s="106"/>
      <c r="E24" s="106"/>
      <c r="F24" s="106"/>
      <c r="G24" s="106"/>
      <c r="H24" s="107"/>
      <c r="I24" s="21" t="s">
        <v>23</v>
      </c>
      <c r="J24" s="21" t="s">
        <v>24</v>
      </c>
      <c r="K24" s="21" t="s">
        <v>25</v>
      </c>
      <c r="L24" s="21" t="s">
        <v>26</v>
      </c>
      <c r="M24" s="21" t="s">
        <v>27</v>
      </c>
      <c r="N24" s="90"/>
      <c r="O24" s="31" t="s">
        <v>23</v>
      </c>
      <c r="P24" s="21" t="s">
        <v>24</v>
      </c>
      <c r="Q24" s="21" t="s">
        <v>25</v>
      </c>
      <c r="R24" s="21" t="s">
        <v>26</v>
      </c>
      <c r="S24" s="22" t="s">
        <v>27</v>
      </c>
      <c r="T24" s="100"/>
      <c r="U24" s="20"/>
    </row>
    <row r="25" spans="1:21" ht="15.75">
      <c r="A25" s="50">
        <v>1</v>
      </c>
      <c r="B25" s="65" t="s">
        <v>122</v>
      </c>
      <c r="C25" s="50">
        <v>561</v>
      </c>
      <c r="D25" s="65" t="s">
        <v>121</v>
      </c>
      <c r="E25" s="50">
        <v>1</v>
      </c>
      <c r="F25" s="10">
        <v>1.1000000000000001</v>
      </c>
      <c r="G25" s="23">
        <v>0</v>
      </c>
      <c r="H25" s="51">
        <v>54</v>
      </c>
      <c r="I25" s="50">
        <v>1</v>
      </c>
      <c r="J25" s="50">
        <v>0</v>
      </c>
      <c r="K25" s="50">
        <v>5</v>
      </c>
      <c r="L25" s="50">
        <v>0</v>
      </c>
      <c r="M25" s="50">
        <v>1</v>
      </c>
      <c r="N25" s="24">
        <f t="shared" ref="N25:N39" si="0">SUM(I25:M25)</f>
        <v>7</v>
      </c>
      <c r="O25" s="51">
        <v>1</v>
      </c>
      <c r="P25" s="50">
        <v>0</v>
      </c>
      <c r="Q25" s="50">
        <v>0</v>
      </c>
      <c r="R25" s="50">
        <v>0</v>
      </c>
      <c r="S25" s="53">
        <v>1</v>
      </c>
      <c r="T25" s="24">
        <f t="shared" ref="T25:T39" si="1">SUM(O25:S25)</f>
        <v>2</v>
      </c>
    </row>
    <row r="26" spans="1:21" ht="30">
      <c r="A26" s="50">
        <v>2</v>
      </c>
      <c r="B26" s="65" t="s">
        <v>123</v>
      </c>
      <c r="C26" s="50">
        <v>33</v>
      </c>
      <c r="D26" s="65" t="s">
        <v>121</v>
      </c>
      <c r="E26" s="50">
        <v>1</v>
      </c>
      <c r="F26" s="10">
        <v>0.1</v>
      </c>
      <c r="G26" s="23">
        <v>0</v>
      </c>
      <c r="H26" s="51">
        <v>48</v>
      </c>
      <c r="I26" s="50">
        <v>0</v>
      </c>
      <c r="J26" s="50">
        <v>0</v>
      </c>
      <c r="K26" s="50">
        <v>0</v>
      </c>
      <c r="L26" s="50">
        <v>0</v>
      </c>
      <c r="M26" s="50">
        <v>3</v>
      </c>
      <c r="N26" s="24">
        <f t="shared" si="0"/>
        <v>3</v>
      </c>
      <c r="O26" s="51">
        <v>0</v>
      </c>
      <c r="P26" s="50">
        <v>0</v>
      </c>
      <c r="Q26" s="50">
        <v>0</v>
      </c>
      <c r="R26" s="50">
        <v>0</v>
      </c>
      <c r="S26" s="53">
        <v>3</v>
      </c>
      <c r="T26" s="24">
        <f t="shared" si="1"/>
        <v>3</v>
      </c>
    </row>
    <row r="27" spans="1:21" ht="15.75">
      <c r="A27" s="50">
        <v>3</v>
      </c>
      <c r="B27" s="65" t="s">
        <v>124</v>
      </c>
      <c r="C27" s="50">
        <v>66</v>
      </c>
      <c r="D27" s="65" t="s">
        <v>121</v>
      </c>
      <c r="E27" s="50">
        <v>1</v>
      </c>
      <c r="F27" s="10">
        <v>0.2</v>
      </c>
      <c r="G27" s="23">
        <v>0</v>
      </c>
      <c r="H27" s="51">
        <v>20</v>
      </c>
      <c r="I27" s="50">
        <v>3</v>
      </c>
      <c r="J27" s="50">
        <v>3</v>
      </c>
      <c r="K27" s="50">
        <v>0</v>
      </c>
      <c r="L27" s="50">
        <v>0</v>
      </c>
      <c r="M27" s="50">
        <v>1</v>
      </c>
      <c r="N27" s="24">
        <f t="shared" si="0"/>
        <v>7</v>
      </c>
      <c r="O27" s="51">
        <v>3</v>
      </c>
      <c r="P27" s="50">
        <v>3</v>
      </c>
      <c r="Q27" s="50">
        <v>0</v>
      </c>
      <c r="R27" s="50">
        <v>0</v>
      </c>
      <c r="S27" s="53">
        <v>1</v>
      </c>
      <c r="T27" s="24">
        <f t="shared" si="1"/>
        <v>7</v>
      </c>
    </row>
    <row r="28" spans="1:21" ht="30">
      <c r="A28" s="50">
        <v>4</v>
      </c>
      <c r="B28" s="65" t="s">
        <v>125</v>
      </c>
      <c r="C28" s="50">
        <v>165</v>
      </c>
      <c r="D28" s="65" t="s">
        <v>126</v>
      </c>
      <c r="E28" s="50">
        <v>1</v>
      </c>
      <c r="F28" s="10">
        <v>0.6</v>
      </c>
      <c r="G28" s="23">
        <v>0</v>
      </c>
      <c r="H28" s="51">
        <v>23</v>
      </c>
      <c r="I28" s="50">
        <v>23</v>
      </c>
      <c r="J28" s="50">
        <v>0</v>
      </c>
      <c r="K28" s="50">
        <v>0</v>
      </c>
      <c r="L28" s="50">
        <v>15</v>
      </c>
      <c r="M28" s="50">
        <v>6</v>
      </c>
      <c r="N28" s="24">
        <f t="shared" si="0"/>
        <v>44</v>
      </c>
      <c r="O28" s="51">
        <v>22</v>
      </c>
      <c r="P28" s="50">
        <v>0</v>
      </c>
      <c r="Q28" s="50">
        <v>0</v>
      </c>
      <c r="R28" s="50">
        <v>15</v>
      </c>
      <c r="S28" s="53">
        <v>6</v>
      </c>
      <c r="T28" s="24">
        <f t="shared" si="1"/>
        <v>43</v>
      </c>
    </row>
    <row r="29" spans="1:21" ht="30">
      <c r="A29" s="50">
        <v>5</v>
      </c>
      <c r="B29" s="65" t="s">
        <v>127</v>
      </c>
      <c r="C29" s="50">
        <v>165</v>
      </c>
      <c r="D29" s="65" t="s">
        <v>128</v>
      </c>
      <c r="E29" s="50">
        <v>1</v>
      </c>
      <c r="F29" s="10">
        <v>1.1000000000000001</v>
      </c>
      <c r="G29" s="23">
        <v>0</v>
      </c>
      <c r="H29" s="51">
        <v>37</v>
      </c>
      <c r="I29" s="50">
        <v>36</v>
      </c>
      <c r="J29" s="50">
        <v>0</v>
      </c>
      <c r="K29" s="50">
        <v>0</v>
      </c>
      <c r="L29" s="50">
        <v>30</v>
      </c>
      <c r="M29" s="50">
        <v>0</v>
      </c>
      <c r="N29" s="24">
        <f t="shared" si="0"/>
        <v>66</v>
      </c>
      <c r="O29" s="51">
        <v>8</v>
      </c>
      <c r="P29" s="50">
        <v>0</v>
      </c>
      <c r="Q29" s="50">
        <v>0</v>
      </c>
      <c r="R29" s="50">
        <v>21</v>
      </c>
      <c r="S29" s="53">
        <v>0</v>
      </c>
      <c r="T29" s="24">
        <f t="shared" si="1"/>
        <v>29</v>
      </c>
    </row>
    <row r="30" spans="1:21" ht="45">
      <c r="A30" s="50">
        <v>6</v>
      </c>
      <c r="B30" s="65" t="s">
        <v>130</v>
      </c>
      <c r="C30" s="50">
        <v>429</v>
      </c>
      <c r="D30" s="65" t="s">
        <v>129</v>
      </c>
      <c r="E30" s="50">
        <v>1</v>
      </c>
      <c r="F30" s="10">
        <v>1</v>
      </c>
      <c r="G30" s="23">
        <v>0</v>
      </c>
      <c r="H30" s="51">
        <v>21</v>
      </c>
      <c r="I30" s="50">
        <v>21</v>
      </c>
      <c r="J30" s="50">
        <v>8</v>
      </c>
      <c r="K30" s="50">
        <v>0</v>
      </c>
      <c r="L30" s="50">
        <v>0</v>
      </c>
      <c r="M30" s="50">
        <v>0</v>
      </c>
      <c r="N30" s="24">
        <f t="shared" si="0"/>
        <v>29</v>
      </c>
      <c r="O30" s="51">
        <v>5</v>
      </c>
      <c r="P30" s="50">
        <v>4</v>
      </c>
      <c r="Q30" s="50">
        <v>0</v>
      </c>
      <c r="R30" s="50">
        <v>0</v>
      </c>
      <c r="S30" s="53">
        <v>0</v>
      </c>
      <c r="T30" s="24">
        <f t="shared" si="1"/>
        <v>9</v>
      </c>
    </row>
    <row r="31" spans="1:21" ht="30">
      <c r="A31" s="50">
        <v>7</v>
      </c>
      <c r="B31" s="65" t="s">
        <v>131</v>
      </c>
      <c r="C31" s="50">
        <v>66</v>
      </c>
      <c r="D31" s="65" t="s">
        <v>128</v>
      </c>
      <c r="E31" s="50">
        <v>1</v>
      </c>
      <c r="F31" s="10" t="s">
        <v>133</v>
      </c>
      <c r="G31" s="23">
        <v>0</v>
      </c>
      <c r="H31" s="51">
        <v>18</v>
      </c>
      <c r="I31" s="50">
        <v>3</v>
      </c>
      <c r="J31" s="50">
        <v>0</v>
      </c>
      <c r="K31" s="50">
        <v>0</v>
      </c>
      <c r="L31" s="50">
        <v>0</v>
      </c>
      <c r="M31" s="50">
        <v>0</v>
      </c>
      <c r="N31" s="24">
        <f t="shared" si="0"/>
        <v>3</v>
      </c>
      <c r="O31" s="51">
        <v>3</v>
      </c>
      <c r="P31" s="50">
        <v>0</v>
      </c>
      <c r="Q31" s="50">
        <v>0</v>
      </c>
      <c r="R31" s="50">
        <v>0</v>
      </c>
      <c r="S31" s="53">
        <v>0</v>
      </c>
      <c r="T31" s="24">
        <f t="shared" si="1"/>
        <v>3</v>
      </c>
    </row>
    <row r="32" spans="1:21">
      <c r="A32" s="50">
        <v>8</v>
      </c>
      <c r="B32" s="50"/>
      <c r="C32" s="50"/>
      <c r="D32" s="50"/>
      <c r="E32" s="50">
        <v>0</v>
      </c>
      <c r="F32" s="23">
        <v>0</v>
      </c>
      <c r="G32" s="23">
        <v>0</v>
      </c>
      <c r="H32" s="51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24">
        <f t="shared" si="0"/>
        <v>0</v>
      </c>
      <c r="O32" s="51">
        <v>0</v>
      </c>
      <c r="P32" s="50">
        <v>0</v>
      </c>
      <c r="Q32" s="50">
        <v>0</v>
      </c>
      <c r="R32" s="50">
        <v>0</v>
      </c>
      <c r="S32" s="53">
        <v>0</v>
      </c>
      <c r="T32" s="24">
        <f t="shared" si="1"/>
        <v>0</v>
      </c>
    </row>
    <row r="33" spans="1:20">
      <c r="A33" s="50">
        <v>9</v>
      </c>
      <c r="B33" s="50"/>
      <c r="C33" s="50"/>
      <c r="D33" s="50"/>
      <c r="E33" s="50">
        <v>0</v>
      </c>
      <c r="F33" s="23">
        <v>0</v>
      </c>
      <c r="G33" s="23">
        <v>0</v>
      </c>
      <c r="H33" s="51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24">
        <f t="shared" si="0"/>
        <v>0</v>
      </c>
      <c r="O33" s="51">
        <v>0</v>
      </c>
      <c r="P33" s="50">
        <v>0</v>
      </c>
      <c r="Q33" s="50">
        <v>0</v>
      </c>
      <c r="R33" s="50">
        <v>0</v>
      </c>
      <c r="S33" s="53">
        <v>0</v>
      </c>
      <c r="T33" s="24">
        <f t="shared" si="1"/>
        <v>0</v>
      </c>
    </row>
    <row r="34" spans="1:20">
      <c r="A34" s="50">
        <v>10</v>
      </c>
      <c r="B34" s="50"/>
      <c r="C34" s="50"/>
      <c r="D34" s="50"/>
      <c r="E34" s="50">
        <v>0</v>
      </c>
      <c r="F34" s="23">
        <v>0</v>
      </c>
      <c r="G34" s="23">
        <v>0</v>
      </c>
      <c r="H34" s="51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24">
        <f t="shared" si="0"/>
        <v>0</v>
      </c>
      <c r="O34" s="51">
        <v>0</v>
      </c>
      <c r="P34" s="50">
        <v>0</v>
      </c>
      <c r="Q34" s="50">
        <v>0</v>
      </c>
      <c r="R34" s="50">
        <v>0</v>
      </c>
      <c r="S34" s="53">
        <v>0</v>
      </c>
      <c r="T34" s="24">
        <f t="shared" si="1"/>
        <v>0</v>
      </c>
    </row>
    <row r="35" spans="1:20">
      <c r="A35" s="50">
        <v>11</v>
      </c>
      <c r="B35" s="50"/>
      <c r="C35" s="50"/>
      <c r="D35" s="50"/>
      <c r="E35" s="50">
        <v>0</v>
      </c>
      <c r="F35" s="23">
        <v>0</v>
      </c>
      <c r="G35" s="23">
        <v>0</v>
      </c>
      <c r="H35" s="51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24">
        <f t="shared" si="0"/>
        <v>0</v>
      </c>
      <c r="O35" s="51">
        <v>0</v>
      </c>
      <c r="P35" s="50">
        <v>0</v>
      </c>
      <c r="Q35" s="50">
        <v>0</v>
      </c>
      <c r="R35" s="50">
        <v>0</v>
      </c>
      <c r="S35" s="53">
        <v>0</v>
      </c>
      <c r="T35" s="24">
        <f t="shared" si="1"/>
        <v>0</v>
      </c>
    </row>
    <row r="36" spans="1:20">
      <c r="A36" s="50">
        <v>12</v>
      </c>
      <c r="B36" s="50"/>
      <c r="C36" s="50"/>
      <c r="D36" s="50"/>
      <c r="E36" s="50">
        <v>0</v>
      </c>
      <c r="F36" s="23">
        <v>0</v>
      </c>
      <c r="G36" s="23">
        <v>0</v>
      </c>
      <c r="H36" s="51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24">
        <f t="shared" si="0"/>
        <v>0</v>
      </c>
      <c r="O36" s="51">
        <v>0</v>
      </c>
      <c r="P36" s="50">
        <v>0</v>
      </c>
      <c r="Q36" s="50">
        <v>0</v>
      </c>
      <c r="R36" s="50">
        <v>0</v>
      </c>
      <c r="S36" s="53">
        <v>0</v>
      </c>
      <c r="T36" s="24">
        <f t="shared" si="1"/>
        <v>0</v>
      </c>
    </row>
    <row r="37" spans="1:20">
      <c r="A37" s="50">
        <v>13</v>
      </c>
      <c r="B37" s="50"/>
      <c r="C37" s="50"/>
      <c r="D37" s="50"/>
      <c r="E37" s="50">
        <v>0</v>
      </c>
      <c r="F37" s="23">
        <v>0</v>
      </c>
      <c r="G37" s="23">
        <v>0</v>
      </c>
      <c r="H37" s="51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24">
        <f t="shared" si="0"/>
        <v>0</v>
      </c>
      <c r="O37" s="51">
        <v>0</v>
      </c>
      <c r="P37" s="50">
        <v>0</v>
      </c>
      <c r="Q37" s="50">
        <v>0</v>
      </c>
      <c r="R37" s="50">
        <v>0</v>
      </c>
      <c r="S37" s="53">
        <v>0</v>
      </c>
      <c r="T37" s="24">
        <f t="shared" si="1"/>
        <v>0</v>
      </c>
    </row>
    <row r="38" spans="1:20">
      <c r="A38" s="50">
        <v>14</v>
      </c>
      <c r="B38" s="50"/>
      <c r="C38" s="50"/>
      <c r="D38" s="50"/>
      <c r="E38" s="50">
        <v>0</v>
      </c>
      <c r="F38" s="23">
        <v>0</v>
      </c>
      <c r="G38" s="23">
        <v>0</v>
      </c>
      <c r="H38" s="51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24">
        <f t="shared" si="0"/>
        <v>0</v>
      </c>
      <c r="O38" s="51">
        <v>0</v>
      </c>
      <c r="P38" s="50">
        <v>0</v>
      </c>
      <c r="Q38" s="50">
        <v>0</v>
      </c>
      <c r="R38" s="50">
        <v>0</v>
      </c>
      <c r="S38" s="53">
        <v>0</v>
      </c>
      <c r="T38" s="24">
        <f t="shared" si="1"/>
        <v>0</v>
      </c>
    </row>
    <row r="39" spans="1:20">
      <c r="A39" s="50">
        <v>15</v>
      </c>
      <c r="B39" s="50"/>
      <c r="C39" s="50"/>
      <c r="D39" s="50"/>
      <c r="E39" s="50">
        <v>0</v>
      </c>
      <c r="F39" s="23">
        <v>0</v>
      </c>
      <c r="G39" s="23">
        <v>0</v>
      </c>
      <c r="H39" s="51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24">
        <f t="shared" si="0"/>
        <v>0</v>
      </c>
      <c r="O39" s="51">
        <v>0</v>
      </c>
      <c r="P39" s="50">
        <v>0</v>
      </c>
      <c r="Q39" s="50">
        <v>0</v>
      </c>
      <c r="R39" s="50">
        <v>0</v>
      </c>
      <c r="S39" s="53">
        <v>0</v>
      </c>
      <c r="T39" s="24">
        <f t="shared" si="1"/>
        <v>0</v>
      </c>
    </row>
    <row r="40" spans="1:20" ht="15.75" thickBot="1">
      <c r="A40" s="50"/>
      <c r="B40" s="50"/>
      <c r="C40" s="50"/>
      <c r="D40" s="50"/>
      <c r="E40" s="25">
        <f t="shared" ref="E40:L40" si="2">SUM(E25:E39)</f>
        <v>7</v>
      </c>
      <c r="F40" s="26">
        <f t="shared" si="2"/>
        <v>4.0999999999999996</v>
      </c>
      <c r="G40" s="26">
        <f t="shared" si="2"/>
        <v>0</v>
      </c>
      <c r="H40" s="27">
        <f t="shared" si="2"/>
        <v>221</v>
      </c>
      <c r="I40" s="28">
        <f t="shared" si="2"/>
        <v>87</v>
      </c>
      <c r="J40" s="28">
        <f t="shared" si="2"/>
        <v>11</v>
      </c>
      <c r="K40" s="28">
        <f>SUM(K25:K39)</f>
        <v>5</v>
      </c>
      <c r="L40" s="28">
        <f t="shared" si="2"/>
        <v>45</v>
      </c>
      <c r="M40" s="28">
        <f>SUM(M26:M39)</f>
        <v>10</v>
      </c>
      <c r="N40" s="29">
        <f t="shared" ref="N40:T40" si="3">SUM(N25:N39)</f>
        <v>159</v>
      </c>
      <c r="O40" s="27">
        <f t="shared" si="3"/>
        <v>42</v>
      </c>
      <c r="P40" s="28">
        <f t="shared" si="3"/>
        <v>7</v>
      </c>
      <c r="Q40" s="28">
        <f t="shared" si="3"/>
        <v>0</v>
      </c>
      <c r="R40" s="28">
        <f t="shared" si="3"/>
        <v>36</v>
      </c>
      <c r="S40" s="30">
        <f t="shared" si="3"/>
        <v>11</v>
      </c>
      <c r="T40" s="29">
        <f t="shared" si="3"/>
        <v>96</v>
      </c>
    </row>
    <row r="41" spans="1:20">
      <c r="B41" s="50"/>
    </row>
  </sheetData>
  <mergeCells count="29">
    <mergeCell ref="A1:T1"/>
    <mergeCell ref="F2:J2"/>
    <mergeCell ref="A17:T17"/>
    <mergeCell ref="T23:T24"/>
    <mergeCell ref="H4:T4"/>
    <mergeCell ref="H5:T5"/>
    <mergeCell ref="O23:S23"/>
    <mergeCell ref="I23:M23"/>
    <mergeCell ref="G23:G24"/>
    <mergeCell ref="F23:F24"/>
    <mergeCell ref="E23:E24"/>
    <mergeCell ref="D23:D24"/>
    <mergeCell ref="C23:C24"/>
    <mergeCell ref="B23:B24"/>
    <mergeCell ref="A23:A24"/>
    <mergeCell ref="H23:H24"/>
    <mergeCell ref="N23:N24"/>
    <mergeCell ref="H18:I18"/>
    <mergeCell ref="F18:G18"/>
    <mergeCell ref="A15:D16"/>
    <mergeCell ref="A20:D21"/>
    <mergeCell ref="E15:T16"/>
    <mergeCell ref="E20:T21"/>
    <mergeCell ref="A4:G4"/>
    <mergeCell ref="A5:G5"/>
    <mergeCell ref="A8:D8"/>
    <mergeCell ref="A12:D12"/>
    <mergeCell ref="E12:T13"/>
    <mergeCell ref="E8:T1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4"/>
  <sheetViews>
    <sheetView zoomScale="66" zoomScaleNormal="66" workbookViewId="0">
      <pane xSplit="3" ySplit="1" topLeftCell="D107" activePane="bottomRight" state="frozen"/>
      <selection pane="topRight" activeCell="D1" sqref="D1"/>
      <selection pane="bottomLeft" activeCell="A2" sqref="A2"/>
      <selection pane="bottomRight" activeCell="AA12" sqref="AA12"/>
    </sheetView>
  </sheetViews>
  <sheetFormatPr defaultRowHeight="15"/>
  <cols>
    <col min="1" max="1" width="6.5703125" customWidth="1"/>
    <col min="2" max="2" width="27.5703125" customWidth="1"/>
    <col min="3" max="3" width="9.7109375" customWidth="1"/>
    <col min="4" max="4" width="23.85546875" customWidth="1"/>
    <col min="5" max="5" width="20.5703125" customWidth="1"/>
    <col min="6" max="7" width="16.5703125" customWidth="1"/>
    <col min="8" max="8" width="12.42578125" customWidth="1"/>
    <col min="9" max="9" width="11.5703125" customWidth="1"/>
    <col min="10" max="10" width="17.5703125" customWidth="1"/>
    <col min="11" max="12" width="12.85546875" customWidth="1"/>
    <col min="13" max="13" width="19.42578125" customWidth="1"/>
    <col min="14" max="14" width="16" customWidth="1"/>
    <col min="15" max="15" width="17.85546875" customWidth="1"/>
    <col min="16" max="16" width="18.42578125" customWidth="1"/>
    <col min="17" max="17" width="16.5703125" customWidth="1"/>
    <col min="18" max="18" width="16.140625" customWidth="1"/>
    <col min="21" max="22" width="10.42578125" customWidth="1"/>
    <col min="23" max="23" width="9.85546875" customWidth="1"/>
  </cols>
  <sheetData>
    <row r="1" spans="1:24" ht="22.5" customHeight="1">
      <c r="A1" s="108" t="s">
        <v>28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18" customHeight="1">
      <c r="A2" s="2"/>
      <c r="B2" s="47"/>
      <c r="C2" s="47"/>
      <c r="D2" s="47"/>
      <c r="E2" s="47"/>
      <c r="F2" s="47"/>
      <c r="G2" s="97" t="s">
        <v>1</v>
      </c>
      <c r="H2" s="97"/>
      <c r="I2" s="97"/>
      <c r="J2" s="97"/>
      <c r="K2" s="97"/>
      <c r="L2" s="97"/>
      <c r="M2" s="97"/>
      <c r="N2" s="97"/>
      <c r="O2" s="97"/>
      <c r="P2" s="49"/>
      <c r="Q2" s="49"/>
      <c r="R2" s="49"/>
      <c r="S2" s="47"/>
      <c r="T2" s="47"/>
      <c r="U2" s="47"/>
      <c r="V2" s="47"/>
      <c r="W2" s="47"/>
    </row>
    <row r="3" spans="1:24" ht="18" customHeight="1">
      <c r="A3" s="2"/>
      <c r="B3" s="47"/>
      <c r="C3" s="47"/>
      <c r="D3" s="47"/>
      <c r="E3" s="47"/>
      <c r="F3" s="47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/>
      <c r="T3" s="47"/>
      <c r="U3" s="47"/>
      <c r="V3" s="47"/>
      <c r="W3" s="47"/>
    </row>
    <row r="4" spans="1:24">
      <c r="A4" s="111" t="s">
        <v>6</v>
      </c>
      <c r="B4" s="111"/>
      <c r="C4" s="88" t="s">
        <v>334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>
      <c r="A5" s="111"/>
      <c r="B5" s="111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4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4">
      <c r="A7" s="86" t="s">
        <v>29</v>
      </c>
      <c r="B7" s="86"/>
      <c r="C7" s="88" t="s">
        <v>336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</row>
    <row r="8" spans="1:24">
      <c r="A8" s="46"/>
      <c r="B8" s="4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>
      <c r="A10" s="111" t="s">
        <v>8</v>
      </c>
      <c r="B10" s="111"/>
      <c r="C10" s="111" t="s">
        <v>335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>
      <c r="A11" s="111"/>
      <c r="B11" s="111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2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4">
      <c r="A13" s="111" t="s">
        <v>30</v>
      </c>
      <c r="B13" s="111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spans="1:24" ht="32.25" customHeight="1">
      <c r="A14" s="112"/>
      <c r="B14" s="112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spans="1:24" ht="15.75" thickBot="1"/>
    <row r="16" spans="1:24" ht="46.5" customHeight="1">
      <c r="A16" s="109" t="s">
        <v>31</v>
      </c>
      <c r="B16" s="109" t="s">
        <v>32</v>
      </c>
      <c r="C16" s="109" t="s">
        <v>33</v>
      </c>
      <c r="D16" s="109" t="s">
        <v>34</v>
      </c>
      <c r="E16" s="116" t="s">
        <v>35</v>
      </c>
      <c r="F16" s="103" t="s">
        <v>36</v>
      </c>
      <c r="G16" s="104"/>
      <c r="H16" s="104"/>
      <c r="I16" s="104"/>
      <c r="J16" s="113"/>
      <c r="K16" s="114" t="s">
        <v>37</v>
      </c>
      <c r="L16" s="106"/>
      <c r="M16" s="106"/>
      <c r="N16" s="106"/>
      <c r="O16" s="115"/>
      <c r="P16" s="103" t="s">
        <v>38</v>
      </c>
      <c r="Q16" s="104"/>
      <c r="R16" s="113"/>
      <c r="S16" s="114" t="s">
        <v>39</v>
      </c>
      <c r="T16" s="106"/>
      <c r="U16" s="106"/>
      <c r="V16" s="106"/>
      <c r="W16" s="106"/>
      <c r="X16" s="106"/>
    </row>
    <row r="17" spans="1:24" ht="144.75" customHeight="1">
      <c r="A17" s="110"/>
      <c r="B17" s="110"/>
      <c r="C17" s="110"/>
      <c r="D17" s="110"/>
      <c r="E17" s="117"/>
      <c r="F17" s="51" t="s">
        <v>40</v>
      </c>
      <c r="G17" s="50" t="s">
        <v>41</v>
      </c>
      <c r="H17" s="50" t="s">
        <v>42</v>
      </c>
      <c r="I17" s="50" t="s">
        <v>43</v>
      </c>
      <c r="J17" s="38" t="s">
        <v>44</v>
      </c>
      <c r="K17" s="52" t="s">
        <v>45</v>
      </c>
      <c r="L17" s="50" t="s">
        <v>46</v>
      </c>
      <c r="M17" s="50" t="s">
        <v>42</v>
      </c>
      <c r="N17" s="50" t="s">
        <v>47</v>
      </c>
      <c r="O17" s="53" t="s">
        <v>44</v>
      </c>
      <c r="P17" s="51" t="s">
        <v>48</v>
      </c>
      <c r="Q17" s="50" t="s">
        <v>49</v>
      </c>
      <c r="R17" s="38" t="s">
        <v>50</v>
      </c>
      <c r="S17" s="39" t="s">
        <v>23</v>
      </c>
      <c r="T17" s="21" t="s">
        <v>41</v>
      </c>
      <c r="U17" s="21" t="s">
        <v>25</v>
      </c>
      <c r="V17" s="21" t="s">
        <v>51</v>
      </c>
      <c r="W17" s="21" t="s">
        <v>52</v>
      </c>
      <c r="X17" s="21" t="s">
        <v>53</v>
      </c>
    </row>
    <row r="18" spans="1:24" ht="45">
      <c r="A18" s="50">
        <v>1</v>
      </c>
      <c r="B18" s="50" t="s">
        <v>134</v>
      </c>
      <c r="C18" s="50" t="s">
        <v>135</v>
      </c>
      <c r="D18" s="74" t="s">
        <v>284</v>
      </c>
      <c r="E18" s="53" t="s">
        <v>144</v>
      </c>
      <c r="F18" s="51"/>
      <c r="G18" s="50"/>
      <c r="H18" s="50"/>
      <c r="I18" s="50"/>
      <c r="J18" s="38" t="s">
        <v>145</v>
      </c>
      <c r="K18" s="52"/>
      <c r="L18" s="50"/>
      <c r="M18" s="50"/>
      <c r="N18" s="50"/>
      <c r="O18" s="72" t="s">
        <v>145</v>
      </c>
      <c r="P18" s="51"/>
      <c r="Q18" s="50"/>
      <c r="R18" s="38"/>
      <c r="S18" s="52"/>
      <c r="T18" s="50"/>
      <c r="U18" s="50"/>
      <c r="V18" s="50"/>
      <c r="W18" s="50">
        <v>1</v>
      </c>
      <c r="X18" s="25">
        <f>SUM(S18:W18)</f>
        <v>1</v>
      </c>
    </row>
    <row r="19" spans="1:24" ht="45">
      <c r="A19" s="50">
        <v>2</v>
      </c>
      <c r="B19" s="50" t="s">
        <v>136</v>
      </c>
      <c r="C19" s="50" t="s">
        <v>137</v>
      </c>
      <c r="D19" s="74" t="s">
        <v>285</v>
      </c>
      <c r="E19" s="70" t="s">
        <v>144</v>
      </c>
      <c r="F19" s="51"/>
      <c r="G19" s="50"/>
      <c r="H19" s="50"/>
      <c r="I19" s="50"/>
      <c r="J19" s="38" t="s">
        <v>145</v>
      </c>
      <c r="K19" s="52"/>
      <c r="L19" s="50"/>
      <c r="M19" s="50"/>
      <c r="N19" s="50"/>
      <c r="O19" s="72" t="s">
        <v>145</v>
      </c>
      <c r="P19" s="51"/>
      <c r="Q19" s="50"/>
      <c r="R19" s="38"/>
      <c r="S19" s="52">
        <v>0</v>
      </c>
      <c r="T19" s="50">
        <v>0</v>
      </c>
      <c r="U19" s="50">
        <v>0</v>
      </c>
      <c r="V19" s="50">
        <v>0</v>
      </c>
      <c r="W19" s="50">
        <v>1</v>
      </c>
      <c r="X19" s="25">
        <f t="shared" ref="X18:X81" si="0">SUM(S19:W19)</f>
        <v>1</v>
      </c>
    </row>
    <row r="20" spans="1:24" ht="45">
      <c r="A20" s="50">
        <v>3</v>
      </c>
      <c r="B20" s="50" t="s">
        <v>138</v>
      </c>
      <c r="C20" s="50" t="s">
        <v>139</v>
      </c>
      <c r="D20" s="74" t="s">
        <v>286</v>
      </c>
      <c r="E20" s="70" t="s">
        <v>144</v>
      </c>
      <c r="F20" s="51"/>
      <c r="G20" s="50"/>
      <c r="H20" s="50"/>
      <c r="I20" s="50"/>
      <c r="J20" s="38"/>
      <c r="K20" s="52"/>
      <c r="L20" s="50"/>
      <c r="M20" s="50"/>
      <c r="N20" s="50"/>
      <c r="O20" s="72" t="s">
        <v>145</v>
      </c>
      <c r="P20" s="51"/>
      <c r="Q20" s="50"/>
      <c r="R20" s="38"/>
      <c r="S20" s="52">
        <v>0</v>
      </c>
      <c r="T20" s="50">
        <v>0</v>
      </c>
      <c r="U20" s="50">
        <v>0</v>
      </c>
      <c r="V20" s="50">
        <v>0</v>
      </c>
      <c r="W20" s="50">
        <v>1</v>
      </c>
      <c r="X20" s="25">
        <f t="shared" si="0"/>
        <v>1</v>
      </c>
    </row>
    <row r="21" spans="1:24" ht="45">
      <c r="A21" s="50">
        <v>4</v>
      </c>
      <c r="B21" s="50" t="s">
        <v>140</v>
      </c>
      <c r="C21" s="50" t="s">
        <v>139</v>
      </c>
      <c r="D21" s="74" t="s">
        <v>287</v>
      </c>
      <c r="E21" s="70" t="s">
        <v>144</v>
      </c>
      <c r="F21" s="51"/>
      <c r="G21" s="50"/>
      <c r="H21" s="50"/>
      <c r="I21" s="50"/>
      <c r="J21" s="38"/>
      <c r="K21" s="52"/>
      <c r="L21" s="50"/>
      <c r="M21" s="50"/>
      <c r="N21" s="50"/>
      <c r="O21" s="72" t="s">
        <v>145</v>
      </c>
      <c r="P21" s="51"/>
      <c r="Q21" s="50"/>
      <c r="R21" s="38"/>
      <c r="S21" s="52">
        <v>0</v>
      </c>
      <c r="T21" s="50">
        <v>0</v>
      </c>
      <c r="U21" s="50">
        <v>0</v>
      </c>
      <c r="V21" s="50">
        <v>0</v>
      </c>
      <c r="W21" s="50">
        <v>1</v>
      </c>
      <c r="X21" s="25">
        <f t="shared" si="0"/>
        <v>1</v>
      </c>
    </row>
    <row r="22" spans="1:24" ht="45">
      <c r="A22" s="50">
        <v>5</v>
      </c>
      <c r="B22" s="50" t="s">
        <v>141</v>
      </c>
      <c r="C22" s="50" t="s">
        <v>139</v>
      </c>
      <c r="D22" s="74" t="s">
        <v>288</v>
      </c>
      <c r="E22" s="70" t="s">
        <v>144</v>
      </c>
      <c r="F22" s="51"/>
      <c r="G22" s="50"/>
      <c r="H22" s="50"/>
      <c r="I22" s="50"/>
      <c r="J22" s="38"/>
      <c r="K22" s="52"/>
      <c r="L22" s="50"/>
      <c r="M22" s="50"/>
      <c r="N22" s="50"/>
      <c r="O22" s="72" t="s">
        <v>145</v>
      </c>
      <c r="P22" s="51"/>
      <c r="Q22" s="50"/>
      <c r="R22" s="38"/>
      <c r="S22" s="52">
        <v>0</v>
      </c>
      <c r="T22" s="50">
        <v>0</v>
      </c>
      <c r="U22" s="50">
        <v>0</v>
      </c>
      <c r="V22" s="50">
        <v>0</v>
      </c>
      <c r="W22" s="50">
        <v>1</v>
      </c>
      <c r="X22" s="25">
        <f t="shared" si="0"/>
        <v>1</v>
      </c>
    </row>
    <row r="23" spans="1:24" ht="45">
      <c r="A23" s="50">
        <v>6</v>
      </c>
      <c r="B23" s="50" t="s">
        <v>142</v>
      </c>
      <c r="C23" s="50" t="s">
        <v>137</v>
      </c>
      <c r="D23" s="74" t="s">
        <v>289</v>
      </c>
      <c r="E23" s="70" t="s">
        <v>144</v>
      </c>
      <c r="F23" s="51"/>
      <c r="G23" s="50"/>
      <c r="H23" s="50"/>
      <c r="I23" s="50"/>
      <c r="J23" s="38"/>
      <c r="K23" s="52"/>
      <c r="L23" s="50"/>
      <c r="M23" s="50"/>
      <c r="N23" s="50"/>
      <c r="O23" s="72" t="s">
        <v>145</v>
      </c>
      <c r="P23" s="51"/>
      <c r="Q23" s="50"/>
      <c r="R23" s="38"/>
      <c r="S23" s="52">
        <v>0</v>
      </c>
      <c r="T23" s="50">
        <v>0</v>
      </c>
      <c r="U23" s="50">
        <v>0</v>
      </c>
      <c r="V23" s="50">
        <v>0</v>
      </c>
      <c r="W23" s="50">
        <v>1</v>
      </c>
      <c r="X23" s="25">
        <f t="shared" si="0"/>
        <v>1</v>
      </c>
    </row>
    <row r="24" spans="1:24" ht="45">
      <c r="A24" s="50">
        <v>7</v>
      </c>
      <c r="B24" s="50" t="s">
        <v>143</v>
      </c>
      <c r="C24" s="50" t="s">
        <v>139</v>
      </c>
      <c r="D24" s="74" t="s">
        <v>290</v>
      </c>
      <c r="E24" s="70" t="s">
        <v>144</v>
      </c>
      <c r="F24" s="51"/>
      <c r="G24" s="50"/>
      <c r="H24" s="50"/>
      <c r="I24" s="50"/>
      <c r="J24" s="38"/>
      <c r="K24" s="52"/>
      <c r="L24" s="50"/>
      <c r="M24" s="50"/>
      <c r="N24" s="50"/>
      <c r="O24" s="72" t="s">
        <v>145</v>
      </c>
      <c r="P24" s="51"/>
      <c r="Q24" s="50"/>
      <c r="R24" s="38"/>
      <c r="S24" s="52">
        <v>0</v>
      </c>
      <c r="T24" s="50">
        <v>0</v>
      </c>
      <c r="U24" s="50">
        <v>0</v>
      </c>
      <c r="V24" s="50">
        <v>0</v>
      </c>
      <c r="W24" s="50">
        <v>1</v>
      </c>
      <c r="X24" s="25">
        <f t="shared" si="0"/>
        <v>1</v>
      </c>
    </row>
    <row r="25" spans="1:24" ht="30">
      <c r="A25" s="50">
        <v>8</v>
      </c>
      <c r="B25" s="50" t="s">
        <v>146</v>
      </c>
      <c r="C25" s="50" t="s">
        <v>152</v>
      </c>
      <c r="D25" s="74" t="s">
        <v>291</v>
      </c>
      <c r="E25" s="70" t="s">
        <v>144</v>
      </c>
      <c r="F25" s="51" t="s">
        <v>154</v>
      </c>
      <c r="G25" s="50"/>
      <c r="H25" s="50"/>
      <c r="I25" s="50"/>
      <c r="J25" s="38"/>
      <c r="K25" s="52"/>
      <c r="L25" s="50"/>
      <c r="M25" s="50"/>
      <c r="N25" s="50"/>
      <c r="O25" s="53"/>
      <c r="P25" s="51"/>
      <c r="Q25" s="50"/>
      <c r="R25" s="38"/>
      <c r="S25" s="52">
        <v>1</v>
      </c>
      <c r="T25" s="50">
        <v>0</v>
      </c>
      <c r="U25" s="50">
        <v>0</v>
      </c>
      <c r="V25" s="50">
        <v>0</v>
      </c>
      <c r="W25" s="50">
        <v>0</v>
      </c>
      <c r="X25" s="25">
        <f t="shared" si="0"/>
        <v>1</v>
      </c>
    </row>
    <row r="26" spans="1:24" ht="30">
      <c r="A26" s="50">
        <v>9</v>
      </c>
      <c r="B26" s="50" t="s">
        <v>147</v>
      </c>
      <c r="C26" s="68" t="s">
        <v>152</v>
      </c>
      <c r="D26" s="74" t="s">
        <v>292</v>
      </c>
      <c r="E26" s="70" t="s">
        <v>144</v>
      </c>
      <c r="F26" s="69" t="s">
        <v>154</v>
      </c>
      <c r="G26" s="50"/>
      <c r="H26" s="50"/>
      <c r="I26" s="50"/>
      <c r="J26" s="38"/>
      <c r="K26" s="52"/>
      <c r="L26" s="50"/>
      <c r="M26" s="50"/>
      <c r="N26" s="50"/>
      <c r="O26" s="53"/>
      <c r="P26" s="51"/>
      <c r="Q26" s="50"/>
      <c r="R26" s="38"/>
      <c r="S26" s="52">
        <v>1</v>
      </c>
      <c r="T26" s="50">
        <v>0</v>
      </c>
      <c r="U26" s="50">
        <v>0</v>
      </c>
      <c r="V26" s="50">
        <v>0</v>
      </c>
      <c r="W26" s="50">
        <v>0</v>
      </c>
      <c r="X26" s="25">
        <f t="shared" si="0"/>
        <v>1</v>
      </c>
    </row>
    <row r="27" spans="1:24" ht="30">
      <c r="A27" s="50">
        <v>10</v>
      </c>
      <c r="B27" s="50" t="s">
        <v>148</v>
      </c>
      <c r="C27" s="68" t="s">
        <v>152</v>
      </c>
      <c r="D27" s="74" t="s">
        <v>293</v>
      </c>
      <c r="E27" s="70" t="s">
        <v>144</v>
      </c>
      <c r="F27" s="69" t="s">
        <v>155</v>
      </c>
      <c r="G27" s="50"/>
      <c r="H27" s="50"/>
      <c r="I27" s="50"/>
      <c r="J27" s="38"/>
      <c r="K27" s="52"/>
      <c r="L27" s="50"/>
      <c r="M27" s="50"/>
      <c r="N27" s="50"/>
      <c r="O27" s="53"/>
      <c r="P27" s="51"/>
      <c r="Q27" s="50"/>
      <c r="R27" s="38"/>
      <c r="S27" s="52">
        <v>1</v>
      </c>
      <c r="T27" s="50">
        <v>0</v>
      </c>
      <c r="U27" s="50">
        <v>0</v>
      </c>
      <c r="V27" s="50">
        <v>0</v>
      </c>
      <c r="W27" s="50">
        <v>0</v>
      </c>
      <c r="X27" s="25">
        <f t="shared" si="0"/>
        <v>1</v>
      </c>
    </row>
    <row r="28" spans="1:24" ht="30">
      <c r="A28" s="50">
        <v>11</v>
      </c>
      <c r="B28" s="50" t="s">
        <v>149</v>
      </c>
      <c r="C28" s="68" t="s">
        <v>152</v>
      </c>
      <c r="D28" s="74" t="s">
        <v>294</v>
      </c>
      <c r="E28" s="70" t="s">
        <v>144</v>
      </c>
      <c r="F28" s="69" t="s">
        <v>155</v>
      </c>
      <c r="G28" s="50"/>
      <c r="H28" s="50"/>
      <c r="I28" s="50"/>
      <c r="J28" s="38"/>
      <c r="K28" s="52"/>
      <c r="L28" s="50"/>
      <c r="M28" s="50"/>
      <c r="N28" s="50"/>
      <c r="O28" s="53"/>
      <c r="P28" s="51"/>
      <c r="Q28" s="50"/>
      <c r="R28" s="38"/>
      <c r="S28" s="52">
        <v>1</v>
      </c>
      <c r="T28" s="50">
        <v>0</v>
      </c>
      <c r="U28" s="50">
        <v>0</v>
      </c>
      <c r="V28" s="50">
        <v>0</v>
      </c>
      <c r="W28" s="50">
        <v>0</v>
      </c>
      <c r="X28" s="25">
        <f t="shared" si="0"/>
        <v>1</v>
      </c>
    </row>
    <row r="29" spans="1:24" ht="30">
      <c r="A29" s="50">
        <v>12</v>
      </c>
      <c r="B29" s="50" t="s">
        <v>150</v>
      </c>
      <c r="C29" s="68" t="s">
        <v>152</v>
      </c>
      <c r="D29" s="74" t="s">
        <v>295</v>
      </c>
      <c r="E29" s="70" t="s">
        <v>144</v>
      </c>
      <c r="F29" s="69" t="s">
        <v>155</v>
      </c>
      <c r="G29" s="50"/>
      <c r="H29" s="50"/>
      <c r="I29" s="50"/>
      <c r="J29" s="38"/>
      <c r="K29" s="52"/>
      <c r="L29" s="50"/>
      <c r="M29" s="50"/>
      <c r="N29" s="50"/>
      <c r="O29" s="53"/>
      <c r="P29" s="51"/>
      <c r="Q29" s="50"/>
      <c r="R29" s="38"/>
      <c r="S29" s="52">
        <v>1</v>
      </c>
      <c r="T29" s="50">
        <v>0</v>
      </c>
      <c r="U29" s="50">
        <v>0</v>
      </c>
      <c r="V29" s="50">
        <v>0</v>
      </c>
      <c r="W29" s="50">
        <v>0</v>
      </c>
      <c r="X29" s="25">
        <f t="shared" si="0"/>
        <v>1</v>
      </c>
    </row>
    <row r="30" spans="1:24" ht="30">
      <c r="A30" s="50">
        <v>13</v>
      </c>
      <c r="B30" s="50" t="s">
        <v>151</v>
      </c>
      <c r="C30" s="68" t="s">
        <v>152</v>
      </c>
      <c r="D30" s="74" t="s">
        <v>296</v>
      </c>
      <c r="E30" s="70" t="s">
        <v>144</v>
      </c>
      <c r="F30" s="69" t="s">
        <v>155</v>
      </c>
      <c r="G30" s="50"/>
      <c r="H30" s="50"/>
      <c r="I30" s="50"/>
      <c r="J30" s="38"/>
      <c r="K30" s="52"/>
      <c r="L30" s="50"/>
      <c r="M30" s="50"/>
      <c r="N30" s="50"/>
      <c r="O30" s="53"/>
      <c r="P30" s="51"/>
      <c r="Q30" s="50"/>
      <c r="R30" s="38"/>
      <c r="S30" s="52">
        <v>1</v>
      </c>
      <c r="T30" s="50">
        <v>0</v>
      </c>
      <c r="U30" s="50">
        <v>0</v>
      </c>
      <c r="V30" s="50">
        <v>0</v>
      </c>
      <c r="W30" s="50">
        <v>0</v>
      </c>
      <c r="X30" s="25">
        <f t="shared" si="0"/>
        <v>1</v>
      </c>
    </row>
    <row r="31" spans="1:24" ht="60">
      <c r="A31" s="50">
        <v>14</v>
      </c>
      <c r="B31" s="50" t="s">
        <v>156</v>
      </c>
      <c r="C31" s="50" t="s">
        <v>153</v>
      </c>
      <c r="D31" s="74" t="s">
        <v>297</v>
      </c>
      <c r="E31" s="70" t="s">
        <v>144</v>
      </c>
      <c r="F31" s="51" t="s">
        <v>164</v>
      </c>
      <c r="G31" s="50"/>
      <c r="H31" s="50"/>
      <c r="I31" s="50"/>
      <c r="J31" s="38"/>
      <c r="K31" s="52"/>
      <c r="L31" s="50"/>
      <c r="M31" s="50"/>
      <c r="N31" s="50"/>
      <c r="O31" s="53"/>
      <c r="P31" s="51"/>
      <c r="Q31" s="50"/>
      <c r="R31" s="38"/>
      <c r="S31" s="52">
        <v>1</v>
      </c>
      <c r="T31" s="50">
        <v>0</v>
      </c>
      <c r="U31" s="50">
        <v>0</v>
      </c>
      <c r="V31" s="50">
        <v>0</v>
      </c>
      <c r="W31" s="50">
        <v>0</v>
      </c>
      <c r="X31" s="25">
        <f t="shared" si="0"/>
        <v>1</v>
      </c>
    </row>
    <row r="32" spans="1:24" ht="60">
      <c r="A32" s="50">
        <v>15</v>
      </c>
      <c r="B32" s="50" t="s">
        <v>157</v>
      </c>
      <c r="C32" s="68" t="s">
        <v>153</v>
      </c>
      <c r="D32" s="74" t="s">
        <v>298</v>
      </c>
      <c r="E32" s="70" t="s">
        <v>144</v>
      </c>
      <c r="F32" s="69" t="s">
        <v>165</v>
      </c>
      <c r="G32" s="50"/>
      <c r="H32" s="50"/>
      <c r="I32" s="50"/>
      <c r="J32" s="38"/>
      <c r="K32" s="52"/>
      <c r="L32" s="50"/>
      <c r="M32" s="50"/>
      <c r="N32" s="50"/>
      <c r="O32" s="53"/>
      <c r="P32" s="51"/>
      <c r="Q32" s="50"/>
      <c r="R32" s="38"/>
      <c r="S32" s="52">
        <v>1</v>
      </c>
      <c r="T32" s="50">
        <v>0</v>
      </c>
      <c r="U32" s="50">
        <v>0</v>
      </c>
      <c r="V32" s="50">
        <v>0</v>
      </c>
      <c r="W32" s="50">
        <v>0</v>
      </c>
      <c r="X32" s="25">
        <f t="shared" si="0"/>
        <v>1</v>
      </c>
    </row>
    <row r="33" spans="1:24" ht="60">
      <c r="A33" s="50">
        <v>16</v>
      </c>
      <c r="B33" s="50" t="s">
        <v>158</v>
      </c>
      <c r="C33" s="68" t="s">
        <v>153</v>
      </c>
      <c r="D33" s="74" t="s">
        <v>299</v>
      </c>
      <c r="E33" s="70" t="s">
        <v>144</v>
      </c>
      <c r="F33" s="69" t="s">
        <v>164</v>
      </c>
      <c r="G33" s="50"/>
      <c r="H33" s="50"/>
      <c r="I33" s="50"/>
      <c r="J33" s="38"/>
      <c r="K33" s="52"/>
      <c r="L33" s="50"/>
      <c r="M33" s="50"/>
      <c r="N33" s="50"/>
      <c r="O33" s="53"/>
      <c r="P33" s="51"/>
      <c r="Q33" s="50"/>
      <c r="R33" s="38"/>
      <c r="S33" s="52">
        <v>1</v>
      </c>
      <c r="T33" s="50">
        <v>0</v>
      </c>
      <c r="U33" s="50">
        <v>0</v>
      </c>
      <c r="V33" s="50">
        <v>0</v>
      </c>
      <c r="W33" s="50">
        <v>0</v>
      </c>
      <c r="X33" s="25">
        <f t="shared" si="0"/>
        <v>1</v>
      </c>
    </row>
    <row r="34" spans="1:24" ht="60">
      <c r="A34" s="50">
        <v>17</v>
      </c>
      <c r="B34" s="50" t="s">
        <v>159</v>
      </c>
      <c r="C34" s="68" t="s">
        <v>153</v>
      </c>
      <c r="D34" s="74" t="s">
        <v>300</v>
      </c>
      <c r="E34" s="70" t="s">
        <v>144</v>
      </c>
      <c r="F34" s="69" t="s">
        <v>164</v>
      </c>
      <c r="G34" s="50"/>
      <c r="H34" s="50"/>
      <c r="I34" s="50"/>
      <c r="J34" s="38"/>
      <c r="K34" s="52"/>
      <c r="L34" s="50"/>
      <c r="M34" s="50"/>
      <c r="N34" s="50"/>
      <c r="O34" s="53"/>
      <c r="P34" s="51"/>
      <c r="Q34" s="50"/>
      <c r="R34" s="38"/>
      <c r="S34" s="52">
        <v>1</v>
      </c>
      <c r="T34" s="50">
        <v>0</v>
      </c>
      <c r="U34" s="50">
        <v>0</v>
      </c>
      <c r="V34" s="50">
        <v>0</v>
      </c>
      <c r="W34" s="50">
        <v>0</v>
      </c>
      <c r="X34" s="25">
        <f t="shared" si="0"/>
        <v>1</v>
      </c>
    </row>
    <row r="35" spans="1:24" ht="60">
      <c r="A35" s="50">
        <v>18</v>
      </c>
      <c r="B35" s="50" t="s">
        <v>160</v>
      </c>
      <c r="C35" s="50" t="s">
        <v>139</v>
      </c>
      <c r="D35" s="74" t="s">
        <v>301</v>
      </c>
      <c r="E35" s="70" t="s">
        <v>144</v>
      </c>
      <c r="F35" s="69" t="s">
        <v>166</v>
      </c>
      <c r="G35" s="50"/>
      <c r="H35" s="50"/>
      <c r="I35" s="50"/>
      <c r="J35" s="38"/>
      <c r="K35" s="52"/>
      <c r="L35" s="50"/>
      <c r="M35" s="50"/>
      <c r="N35" s="50"/>
      <c r="O35" s="53"/>
      <c r="P35" s="51"/>
      <c r="Q35" s="50"/>
      <c r="R35" s="38"/>
      <c r="S35" s="52">
        <v>1</v>
      </c>
      <c r="T35" s="50">
        <v>0</v>
      </c>
      <c r="U35" s="50">
        <v>0</v>
      </c>
      <c r="V35" s="50">
        <v>0</v>
      </c>
      <c r="W35" s="50">
        <v>0</v>
      </c>
      <c r="X35" s="25">
        <f t="shared" si="0"/>
        <v>1</v>
      </c>
    </row>
    <row r="36" spans="1:24" ht="60">
      <c r="A36" s="50">
        <v>19</v>
      </c>
      <c r="B36" s="50" t="s">
        <v>161</v>
      </c>
      <c r="C36" s="68" t="s">
        <v>153</v>
      </c>
      <c r="D36" s="74" t="s">
        <v>302</v>
      </c>
      <c r="E36" s="70" t="s">
        <v>144</v>
      </c>
      <c r="F36" s="69" t="s">
        <v>165</v>
      </c>
      <c r="G36" s="50"/>
      <c r="H36" s="50"/>
      <c r="I36" s="50"/>
      <c r="J36" s="38"/>
      <c r="K36" s="52"/>
      <c r="L36" s="50"/>
      <c r="M36" s="50"/>
      <c r="N36" s="50"/>
      <c r="O36" s="53"/>
      <c r="P36" s="51"/>
      <c r="Q36" s="50"/>
      <c r="R36" s="38"/>
      <c r="S36" s="52">
        <v>1</v>
      </c>
      <c r="T36" s="50">
        <v>0</v>
      </c>
      <c r="U36" s="50">
        <v>0</v>
      </c>
      <c r="V36" s="50">
        <v>0</v>
      </c>
      <c r="W36" s="50">
        <v>0</v>
      </c>
      <c r="X36" s="25">
        <f t="shared" si="0"/>
        <v>1</v>
      </c>
    </row>
    <row r="37" spans="1:24" ht="60">
      <c r="A37" s="50">
        <v>20</v>
      </c>
      <c r="B37" s="50" t="s">
        <v>162</v>
      </c>
      <c r="C37" s="50" t="s">
        <v>139</v>
      </c>
      <c r="D37" s="74" t="s">
        <v>303</v>
      </c>
      <c r="E37" s="70" t="s">
        <v>144</v>
      </c>
      <c r="F37" s="69" t="s">
        <v>164</v>
      </c>
      <c r="G37" s="50"/>
      <c r="H37" s="50"/>
      <c r="I37" s="50"/>
      <c r="J37" s="38"/>
      <c r="K37" s="52"/>
      <c r="L37" s="50"/>
      <c r="M37" s="50"/>
      <c r="N37" s="50"/>
      <c r="O37" s="53"/>
      <c r="P37" s="51"/>
      <c r="Q37" s="50"/>
      <c r="R37" s="38"/>
      <c r="S37" s="52">
        <v>1</v>
      </c>
      <c r="T37" s="50">
        <v>0</v>
      </c>
      <c r="U37" s="50">
        <v>0</v>
      </c>
      <c r="V37" s="50">
        <v>0</v>
      </c>
      <c r="W37" s="50">
        <v>0</v>
      </c>
      <c r="X37" s="25">
        <f t="shared" si="0"/>
        <v>1</v>
      </c>
    </row>
    <row r="38" spans="1:24" ht="60">
      <c r="A38" s="50">
        <v>21</v>
      </c>
      <c r="B38" s="50" t="s">
        <v>163</v>
      </c>
      <c r="C38" s="68" t="s">
        <v>153</v>
      </c>
      <c r="D38" s="74" t="s">
        <v>304</v>
      </c>
      <c r="E38" s="70" t="s">
        <v>144</v>
      </c>
      <c r="F38" s="69" t="s">
        <v>167</v>
      </c>
      <c r="G38" s="50"/>
      <c r="H38" s="50"/>
      <c r="I38" s="50"/>
      <c r="J38" s="38"/>
      <c r="K38" s="52"/>
      <c r="L38" s="50"/>
      <c r="M38" s="50"/>
      <c r="N38" s="50"/>
      <c r="O38" s="53"/>
      <c r="P38" s="51"/>
      <c r="Q38" s="50"/>
      <c r="R38" s="38"/>
      <c r="S38" s="52">
        <v>1</v>
      </c>
      <c r="T38" s="50">
        <v>0</v>
      </c>
      <c r="U38" s="50">
        <v>0</v>
      </c>
      <c r="V38" s="50">
        <v>0</v>
      </c>
      <c r="W38" s="50">
        <v>0</v>
      </c>
      <c r="X38" s="25">
        <f t="shared" si="0"/>
        <v>1</v>
      </c>
    </row>
    <row r="39" spans="1:24" ht="75">
      <c r="A39" s="50">
        <v>22</v>
      </c>
      <c r="B39" s="50" t="s">
        <v>140</v>
      </c>
      <c r="C39" s="68" t="s">
        <v>139</v>
      </c>
      <c r="D39" s="74" t="s">
        <v>305</v>
      </c>
      <c r="E39" s="70" t="s">
        <v>144</v>
      </c>
      <c r="F39" s="51"/>
      <c r="H39" s="50" t="s">
        <v>169</v>
      </c>
      <c r="I39" s="50"/>
      <c r="J39" s="38"/>
      <c r="K39" s="52"/>
      <c r="L39" s="50"/>
      <c r="M39" s="50"/>
      <c r="N39" s="50"/>
      <c r="O39" s="53"/>
      <c r="P39" s="51"/>
      <c r="Q39" s="50"/>
      <c r="R39" s="38"/>
      <c r="S39" s="52">
        <v>0</v>
      </c>
      <c r="T39" s="50">
        <v>0</v>
      </c>
      <c r="U39" s="50">
        <v>1</v>
      </c>
      <c r="V39" s="50">
        <v>0</v>
      </c>
      <c r="W39" s="50">
        <v>0</v>
      </c>
      <c r="X39" s="25">
        <f t="shared" si="0"/>
        <v>1</v>
      </c>
    </row>
    <row r="40" spans="1:24" ht="75">
      <c r="A40" s="50">
        <v>23</v>
      </c>
      <c r="B40" s="50" t="s">
        <v>136</v>
      </c>
      <c r="C40" s="68" t="s">
        <v>139</v>
      </c>
      <c r="D40" s="74" t="s">
        <v>306</v>
      </c>
      <c r="E40" s="70" t="s">
        <v>144</v>
      </c>
      <c r="F40" s="51"/>
      <c r="H40" s="68" t="s">
        <v>169</v>
      </c>
      <c r="I40" s="50"/>
      <c r="J40" s="38"/>
      <c r="K40" s="52"/>
      <c r="L40" s="50"/>
      <c r="M40" s="50"/>
      <c r="N40" s="50"/>
      <c r="O40" s="53"/>
      <c r="P40" s="51"/>
      <c r="Q40" s="50"/>
      <c r="R40" s="38"/>
      <c r="S40" s="52">
        <v>0</v>
      </c>
      <c r="T40" s="50">
        <v>0</v>
      </c>
      <c r="U40" s="50">
        <v>1</v>
      </c>
      <c r="V40" s="50">
        <v>0</v>
      </c>
      <c r="W40" s="50">
        <v>0</v>
      </c>
      <c r="X40" s="25">
        <f t="shared" si="0"/>
        <v>1</v>
      </c>
    </row>
    <row r="41" spans="1:24" ht="75">
      <c r="A41" s="50">
        <v>24</v>
      </c>
      <c r="B41" s="50" t="s">
        <v>142</v>
      </c>
      <c r="C41" s="68" t="s">
        <v>139</v>
      </c>
      <c r="D41" s="74" t="s">
        <v>307</v>
      </c>
      <c r="E41" s="70" t="s">
        <v>144</v>
      </c>
      <c r="F41" s="51"/>
      <c r="H41" s="68" t="s">
        <v>169</v>
      </c>
      <c r="I41" s="50"/>
      <c r="J41" s="38"/>
      <c r="K41" s="52"/>
      <c r="L41" s="50"/>
      <c r="M41" s="50"/>
      <c r="N41" s="50"/>
      <c r="O41" s="53"/>
      <c r="P41" s="51"/>
      <c r="Q41" s="50"/>
      <c r="R41" s="38"/>
      <c r="S41" s="52">
        <v>0</v>
      </c>
      <c r="T41" s="50">
        <v>0</v>
      </c>
      <c r="U41" s="50">
        <v>1</v>
      </c>
      <c r="V41" s="50">
        <v>0</v>
      </c>
      <c r="W41" s="50">
        <v>0</v>
      </c>
      <c r="X41" s="25">
        <f t="shared" si="0"/>
        <v>1</v>
      </c>
    </row>
    <row r="42" spans="1:24" ht="105">
      <c r="A42" s="50">
        <v>25</v>
      </c>
      <c r="B42" s="50" t="s">
        <v>138</v>
      </c>
      <c r="C42" s="68" t="s">
        <v>139</v>
      </c>
      <c r="D42" s="74" t="s">
        <v>308</v>
      </c>
      <c r="E42" s="70" t="s">
        <v>144</v>
      </c>
      <c r="F42" s="51"/>
      <c r="H42" s="68" t="s">
        <v>170</v>
      </c>
      <c r="I42" s="50"/>
      <c r="J42" s="38"/>
      <c r="K42" s="52"/>
      <c r="L42" s="50"/>
      <c r="M42" s="50"/>
      <c r="N42" s="50"/>
      <c r="O42" s="53"/>
      <c r="P42" s="51"/>
      <c r="Q42" s="50"/>
      <c r="R42" s="38"/>
      <c r="S42" s="52">
        <v>0</v>
      </c>
      <c r="T42" s="50">
        <v>0</v>
      </c>
      <c r="U42" s="50">
        <v>1</v>
      </c>
      <c r="V42" s="50">
        <v>0</v>
      </c>
      <c r="W42" s="50">
        <v>0</v>
      </c>
      <c r="X42" s="25">
        <f t="shared" si="0"/>
        <v>1</v>
      </c>
    </row>
    <row r="43" spans="1:24" ht="105">
      <c r="A43" s="50">
        <v>26</v>
      </c>
      <c r="B43" s="50" t="s">
        <v>168</v>
      </c>
      <c r="C43" s="50" t="s">
        <v>139</v>
      </c>
      <c r="D43" s="74" t="s">
        <v>309</v>
      </c>
      <c r="E43" s="70" t="s">
        <v>144</v>
      </c>
      <c r="F43" s="51"/>
      <c r="H43" s="68" t="s">
        <v>170</v>
      </c>
      <c r="I43" s="50"/>
      <c r="J43" s="38"/>
      <c r="K43" s="52"/>
      <c r="L43" s="50"/>
      <c r="M43" s="50"/>
      <c r="N43" s="50"/>
      <c r="O43" s="53"/>
      <c r="P43" s="51"/>
      <c r="Q43" s="50"/>
      <c r="R43" s="38"/>
      <c r="S43" s="52">
        <v>0</v>
      </c>
      <c r="T43" s="50">
        <v>0</v>
      </c>
      <c r="U43" s="50">
        <v>1</v>
      </c>
      <c r="V43" s="50">
        <v>0</v>
      </c>
      <c r="W43" s="50">
        <v>0</v>
      </c>
      <c r="X43" s="25">
        <f t="shared" si="0"/>
        <v>1</v>
      </c>
    </row>
    <row r="44" spans="1:24" ht="90">
      <c r="A44" s="50">
        <v>27</v>
      </c>
      <c r="B44" s="50" t="s">
        <v>140</v>
      </c>
      <c r="C44" s="50" t="s">
        <v>139</v>
      </c>
      <c r="D44" s="74" t="s">
        <v>310</v>
      </c>
      <c r="E44" s="53" t="s">
        <v>144</v>
      </c>
      <c r="F44" s="51"/>
      <c r="G44" s="50"/>
      <c r="H44" s="50"/>
      <c r="I44" s="50"/>
      <c r="J44" s="38"/>
      <c r="K44" s="52"/>
      <c r="L44" s="50"/>
      <c r="M44" s="50"/>
      <c r="N44" s="50"/>
      <c r="O44" s="53" t="s">
        <v>171</v>
      </c>
      <c r="P44" s="51"/>
      <c r="Q44" s="50"/>
      <c r="R44" s="38"/>
      <c r="S44" s="52">
        <v>0</v>
      </c>
      <c r="T44" s="50">
        <v>0</v>
      </c>
      <c r="U44" s="50">
        <v>0</v>
      </c>
      <c r="V44" s="50">
        <v>0</v>
      </c>
      <c r="W44" s="50">
        <v>1</v>
      </c>
      <c r="X44" s="25">
        <f t="shared" si="0"/>
        <v>1</v>
      </c>
    </row>
    <row r="45" spans="1:24" ht="75">
      <c r="A45" s="50">
        <v>28</v>
      </c>
      <c r="B45" s="50" t="s">
        <v>172</v>
      </c>
      <c r="C45" s="50" t="s">
        <v>153</v>
      </c>
      <c r="D45" s="74" t="s">
        <v>311</v>
      </c>
      <c r="E45" s="53" t="s">
        <v>144</v>
      </c>
      <c r="F45" s="51"/>
      <c r="G45" s="50" t="s">
        <v>174</v>
      </c>
      <c r="H45" s="50"/>
      <c r="I45" s="50"/>
      <c r="J45" s="38"/>
      <c r="K45" s="52"/>
      <c r="L45" s="50"/>
      <c r="M45" s="50"/>
      <c r="N45" s="50"/>
      <c r="O45" s="53"/>
      <c r="P45" s="51"/>
      <c r="Q45" s="50"/>
      <c r="R45" s="38"/>
      <c r="S45" s="52">
        <v>0</v>
      </c>
      <c r="T45" s="50">
        <v>1</v>
      </c>
      <c r="U45" s="50">
        <v>0</v>
      </c>
      <c r="V45" s="50">
        <v>0</v>
      </c>
      <c r="W45" s="50">
        <v>0</v>
      </c>
      <c r="X45" s="25">
        <f t="shared" si="0"/>
        <v>1</v>
      </c>
    </row>
    <row r="46" spans="1:24" ht="75">
      <c r="A46" s="50">
        <v>29</v>
      </c>
      <c r="B46" s="50" t="s">
        <v>173</v>
      </c>
      <c r="C46" s="50" t="s">
        <v>139</v>
      </c>
      <c r="D46" s="74" t="s">
        <v>312</v>
      </c>
      <c r="E46" s="53" t="s">
        <v>144</v>
      </c>
      <c r="F46" s="51"/>
      <c r="G46" s="71" t="s">
        <v>174</v>
      </c>
      <c r="H46" s="50"/>
      <c r="I46" s="50"/>
      <c r="J46" s="38"/>
      <c r="K46" s="52"/>
      <c r="L46" s="50"/>
      <c r="M46" s="50"/>
      <c r="N46" s="50"/>
      <c r="O46" s="53"/>
      <c r="P46" s="51"/>
      <c r="Q46" s="50"/>
      <c r="R46" s="38"/>
      <c r="S46" s="52">
        <v>0</v>
      </c>
      <c r="T46" s="50">
        <v>1</v>
      </c>
      <c r="U46" s="50">
        <v>0</v>
      </c>
      <c r="V46" s="50">
        <v>0</v>
      </c>
      <c r="W46" s="50">
        <v>0</v>
      </c>
      <c r="X46" s="25">
        <f t="shared" si="0"/>
        <v>1</v>
      </c>
    </row>
    <row r="47" spans="1:24" ht="75">
      <c r="A47" s="50">
        <v>30</v>
      </c>
      <c r="B47" s="50" t="s">
        <v>142</v>
      </c>
      <c r="C47" s="50" t="s">
        <v>135</v>
      </c>
      <c r="D47" s="74" t="s">
        <v>313</v>
      </c>
      <c r="E47" s="53" t="s">
        <v>144</v>
      </c>
      <c r="F47" s="51"/>
      <c r="G47" s="71" t="s">
        <v>174</v>
      </c>
      <c r="H47" s="50"/>
      <c r="I47" s="50"/>
      <c r="J47" s="38"/>
      <c r="K47" s="52"/>
      <c r="L47" s="50"/>
      <c r="M47" s="50"/>
      <c r="N47" s="50"/>
      <c r="O47" s="53"/>
      <c r="P47" s="51"/>
      <c r="Q47" s="50"/>
      <c r="R47" s="38"/>
      <c r="S47" s="52">
        <v>0</v>
      </c>
      <c r="T47" s="50">
        <v>1</v>
      </c>
      <c r="U47" s="50">
        <v>0</v>
      </c>
      <c r="V47" s="50">
        <v>0</v>
      </c>
      <c r="W47" s="50">
        <v>0</v>
      </c>
      <c r="X47" s="25">
        <f t="shared" si="0"/>
        <v>1</v>
      </c>
    </row>
    <row r="48" spans="1:24" ht="75">
      <c r="A48" s="50">
        <v>31</v>
      </c>
      <c r="B48" s="50" t="s">
        <v>140</v>
      </c>
      <c r="C48" s="50" t="s">
        <v>139</v>
      </c>
      <c r="D48" s="74" t="s">
        <v>314</v>
      </c>
      <c r="E48" s="53" t="s">
        <v>144</v>
      </c>
      <c r="F48" s="51"/>
      <c r="G48" s="71" t="s">
        <v>174</v>
      </c>
      <c r="H48" s="50"/>
      <c r="I48" s="50"/>
      <c r="J48" s="38"/>
      <c r="K48" s="52"/>
      <c r="L48" s="50"/>
      <c r="M48" s="50"/>
      <c r="N48" s="50"/>
      <c r="O48" s="53"/>
      <c r="P48" s="51"/>
      <c r="Q48" s="50"/>
      <c r="R48" s="38"/>
      <c r="S48" s="52">
        <v>0</v>
      </c>
      <c r="T48" s="50">
        <v>1</v>
      </c>
      <c r="U48" s="50">
        <v>0</v>
      </c>
      <c r="V48" s="50">
        <v>0</v>
      </c>
      <c r="W48" s="50">
        <v>0</v>
      </c>
      <c r="X48" s="25">
        <f t="shared" si="0"/>
        <v>1</v>
      </c>
    </row>
    <row r="49" spans="1:24" ht="75">
      <c r="A49" s="50">
        <v>32</v>
      </c>
      <c r="B49" s="50" t="s">
        <v>162</v>
      </c>
      <c r="C49" s="50" t="s">
        <v>135</v>
      </c>
      <c r="D49" s="74" t="s">
        <v>315</v>
      </c>
      <c r="E49" s="53" t="s">
        <v>144</v>
      </c>
      <c r="F49" s="51"/>
      <c r="G49" s="71" t="s">
        <v>174</v>
      </c>
      <c r="H49" s="50"/>
      <c r="I49" s="50"/>
      <c r="J49" s="38"/>
      <c r="K49" s="52"/>
      <c r="L49" s="50"/>
      <c r="M49" s="50"/>
      <c r="N49" s="50"/>
      <c r="O49" s="53"/>
      <c r="P49" s="51"/>
      <c r="Q49" s="50"/>
      <c r="R49" s="38"/>
      <c r="S49" s="52">
        <v>0</v>
      </c>
      <c r="T49" s="50">
        <v>1</v>
      </c>
      <c r="U49" s="50">
        <v>0</v>
      </c>
      <c r="V49" s="50">
        <v>0</v>
      </c>
      <c r="W49" s="50">
        <v>0</v>
      </c>
      <c r="X49" s="25">
        <f t="shared" si="0"/>
        <v>1</v>
      </c>
    </row>
    <row r="50" spans="1:24" ht="45">
      <c r="A50" s="50">
        <v>33</v>
      </c>
      <c r="B50" s="50" t="s">
        <v>175</v>
      </c>
      <c r="C50" s="50" t="s">
        <v>178</v>
      </c>
      <c r="D50" s="74" t="s">
        <v>316</v>
      </c>
      <c r="E50" s="53" t="s">
        <v>144</v>
      </c>
      <c r="F50" s="51"/>
      <c r="G50" s="50"/>
      <c r="H50" s="50"/>
      <c r="I50" s="50"/>
      <c r="J50" s="38"/>
      <c r="K50" s="52"/>
      <c r="L50" s="50"/>
      <c r="M50" s="50"/>
      <c r="N50" s="50"/>
      <c r="O50" s="53" t="s">
        <v>180</v>
      </c>
      <c r="P50" s="51"/>
      <c r="Q50" s="50"/>
      <c r="R50" s="38"/>
      <c r="S50" s="52">
        <v>0</v>
      </c>
      <c r="T50" s="50">
        <v>0</v>
      </c>
      <c r="U50" s="50">
        <v>0</v>
      </c>
      <c r="V50" s="50">
        <v>0</v>
      </c>
      <c r="W50" s="50">
        <v>1</v>
      </c>
      <c r="X50" s="25">
        <f t="shared" si="0"/>
        <v>1</v>
      </c>
    </row>
    <row r="51" spans="1:24" ht="45">
      <c r="A51" s="50">
        <v>34</v>
      </c>
      <c r="B51" s="50" t="s">
        <v>176</v>
      </c>
      <c r="C51" s="50" t="s">
        <v>179</v>
      </c>
      <c r="D51" s="74" t="s">
        <v>316</v>
      </c>
      <c r="E51" s="53" t="s">
        <v>144</v>
      </c>
      <c r="F51" s="51"/>
      <c r="G51" s="50"/>
      <c r="H51" s="50"/>
      <c r="I51" s="50"/>
      <c r="J51" s="38"/>
      <c r="K51" s="52"/>
      <c r="L51" s="50"/>
      <c r="M51" s="50"/>
      <c r="N51" s="50"/>
      <c r="O51" s="72" t="s">
        <v>182</v>
      </c>
      <c r="P51" s="51"/>
      <c r="Q51" s="50"/>
      <c r="R51" s="38"/>
      <c r="S51" s="52">
        <v>0</v>
      </c>
      <c r="T51" s="50">
        <v>0</v>
      </c>
      <c r="U51" s="50">
        <v>0</v>
      </c>
      <c r="V51" s="50">
        <v>0</v>
      </c>
      <c r="W51" s="50">
        <v>1</v>
      </c>
      <c r="X51" s="25">
        <f t="shared" si="0"/>
        <v>1</v>
      </c>
    </row>
    <row r="52" spans="1:24" ht="45">
      <c r="A52" s="50">
        <v>35</v>
      </c>
      <c r="B52" s="50" t="s">
        <v>177</v>
      </c>
      <c r="C52" s="50" t="s">
        <v>178</v>
      </c>
      <c r="D52" s="74" t="s">
        <v>316</v>
      </c>
      <c r="E52" s="53" t="s">
        <v>144</v>
      </c>
      <c r="F52" s="51"/>
      <c r="G52" s="50"/>
      <c r="H52" s="50"/>
      <c r="I52" s="50"/>
      <c r="J52" s="38"/>
      <c r="K52" s="52"/>
      <c r="L52" s="50"/>
      <c r="M52" s="50"/>
      <c r="N52" s="50"/>
      <c r="O52" s="72" t="s">
        <v>181</v>
      </c>
      <c r="P52" s="51"/>
      <c r="Q52" s="50"/>
      <c r="R52" s="38"/>
      <c r="S52" s="52">
        <v>0</v>
      </c>
      <c r="T52" s="50">
        <v>0</v>
      </c>
      <c r="U52" s="50">
        <v>0</v>
      </c>
      <c r="V52" s="50">
        <v>0</v>
      </c>
      <c r="W52" s="50">
        <v>1</v>
      </c>
      <c r="X52" s="25">
        <f t="shared" si="0"/>
        <v>1</v>
      </c>
    </row>
    <row r="53" spans="1:24" ht="105.75" thickBot="1">
      <c r="A53" s="74">
        <v>36</v>
      </c>
      <c r="B53" s="74" t="s">
        <v>201</v>
      </c>
      <c r="C53" s="50">
        <v>12</v>
      </c>
      <c r="D53" s="74" t="s">
        <v>317</v>
      </c>
      <c r="E53" s="74" t="s">
        <v>128</v>
      </c>
      <c r="F53" s="74" t="s">
        <v>210</v>
      </c>
      <c r="G53" s="74" t="s">
        <v>213</v>
      </c>
      <c r="H53" s="50"/>
      <c r="I53" s="50"/>
      <c r="J53" s="50"/>
      <c r="K53" s="50"/>
      <c r="L53" s="50"/>
      <c r="M53" s="50"/>
      <c r="N53" s="74" t="s">
        <v>228</v>
      </c>
      <c r="O53" s="72"/>
      <c r="P53" s="40"/>
      <c r="Q53" s="41"/>
      <c r="R53" s="42"/>
      <c r="S53" s="52">
        <v>2</v>
      </c>
      <c r="T53" s="50">
        <v>1</v>
      </c>
      <c r="U53" s="50"/>
      <c r="V53" s="50">
        <v>1</v>
      </c>
      <c r="W53" s="50"/>
      <c r="X53" s="25">
        <f t="shared" si="0"/>
        <v>4</v>
      </c>
    </row>
    <row r="54" spans="1:24" ht="150.75" thickBot="1">
      <c r="A54" s="74">
        <v>37</v>
      </c>
      <c r="B54" s="74" t="s">
        <v>202</v>
      </c>
      <c r="C54" s="74">
        <v>13</v>
      </c>
      <c r="D54" s="74" t="s">
        <v>317</v>
      </c>
      <c r="E54" s="74" t="s">
        <v>128</v>
      </c>
      <c r="F54" s="74" t="s">
        <v>215</v>
      </c>
      <c r="G54" s="74" t="s">
        <v>209</v>
      </c>
      <c r="H54" s="74"/>
      <c r="I54" s="74"/>
      <c r="J54" s="74"/>
      <c r="K54" s="74"/>
      <c r="L54" s="74"/>
      <c r="M54" s="74"/>
      <c r="N54" s="74"/>
      <c r="O54" s="77"/>
      <c r="P54" s="40"/>
      <c r="Q54" s="41"/>
      <c r="R54" s="42"/>
      <c r="S54" s="76">
        <v>2</v>
      </c>
      <c r="T54" s="74">
        <v>1</v>
      </c>
      <c r="U54" s="74"/>
      <c r="V54" s="74"/>
      <c r="W54" s="74"/>
      <c r="X54" s="25">
        <f t="shared" si="0"/>
        <v>3</v>
      </c>
    </row>
    <row r="55" spans="1:24" ht="150.75" thickBot="1">
      <c r="A55" s="74">
        <v>38</v>
      </c>
      <c r="B55" s="74" t="s">
        <v>203</v>
      </c>
      <c r="C55" s="74">
        <v>13</v>
      </c>
      <c r="D55" s="74" t="s">
        <v>317</v>
      </c>
      <c r="E55" s="74" t="s">
        <v>128</v>
      </c>
      <c r="F55" s="74" t="s">
        <v>215</v>
      </c>
      <c r="G55" s="74"/>
      <c r="H55" s="74"/>
      <c r="I55" s="74"/>
      <c r="J55" s="74"/>
      <c r="K55" s="74"/>
      <c r="L55" s="74"/>
      <c r="M55" s="74"/>
      <c r="N55" s="74"/>
      <c r="O55" s="77"/>
      <c r="P55" s="40"/>
      <c r="Q55" s="41"/>
      <c r="R55" s="42"/>
      <c r="S55" s="76">
        <v>2</v>
      </c>
      <c r="T55" s="74"/>
      <c r="U55" s="74"/>
      <c r="V55" s="74"/>
      <c r="W55" s="74"/>
      <c r="X55" s="25">
        <f t="shared" si="0"/>
        <v>2</v>
      </c>
    </row>
    <row r="56" spans="1:24" ht="150.75" thickBot="1">
      <c r="A56" s="74">
        <v>39</v>
      </c>
      <c r="B56" s="74" t="s">
        <v>204</v>
      </c>
      <c r="C56" s="74">
        <v>11</v>
      </c>
      <c r="D56" s="74" t="s">
        <v>317</v>
      </c>
      <c r="E56" s="74" t="s">
        <v>128</v>
      </c>
      <c r="F56" s="74" t="s">
        <v>215</v>
      </c>
      <c r="G56" s="74"/>
      <c r="H56" s="74"/>
      <c r="I56" s="74"/>
      <c r="J56" s="74"/>
      <c r="K56" s="74"/>
      <c r="L56" s="74"/>
      <c r="M56" s="74"/>
      <c r="N56" s="74"/>
      <c r="O56" s="77"/>
      <c r="P56" s="40"/>
      <c r="Q56" s="41"/>
      <c r="R56" s="42"/>
      <c r="S56" s="76">
        <v>2</v>
      </c>
      <c r="T56" s="74"/>
      <c r="U56" s="74"/>
      <c r="V56" s="74"/>
      <c r="W56" s="74"/>
      <c r="X56" s="25">
        <f t="shared" si="0"/>
        <v>2</v>
      </c>
    </row>
    <row r="57" spans="1:24" ht="150.75" thickBot="1">
      <c r="A57" s="74">
        <v>40</v>
      </c>
      <c r="B57" s="74" t="s">
        <v>205</v>
      </c>
      <c r="C57" s="74">
        <v>11</v>
      </c>
      <c r="D57" s="74" t="s">
        <v>317</v>
      </c>
      <c r="E57" s="74" t="s">
        <v>128</v>
      </c>
      <c r="F57" s="74" t="s">
        <v>215</v>
      </c>
      <c r="G57" s="74"/>
      <c r="H57" s="74"/>
      <c r="I57" s="74"/>
      <c r="J57" s="74"/>
      <c r="K57" s="74"/>
      <c r="L57" s="74"/>
      <c r="M57" s="74"/>
      <c r="N57" s="74"/>
      <c r="O57" s="77"/>
      <c r="P57" s="40"/>
      <c r="Q57" s="41"/>
      <c r="R57" s="42"/>
      <c r="S57" s="76">
        <v>2</v>
      </c>
      <c r="T57" s="74"/>
      <c r="U57" s="74"/>
      <c r="V57" s="74"/>
      <c r="W57" s="74"/>
      <c r="X57" s="25">
        <f t="shared" si="0"/>
        <v>2</v>
      </c>
    </row>
    <row r="58" spans="1:24" ht="150.75" thickBot="1">
      <c r="A58" s="74">
        <v>41</v>
      </c>
      <c r="B58" s="74" t="s">
        <v>206</v>
      </c>
      <c r="C58" s="74">
        <v>13</v>
      </c>
      <c r="D58" s="74" t="s">
        <v>317</v>
      </c>
      <c r="E58" s="74" t="s">
        <v>128</v>
      </c>
      <c r="F58" s="74" t="s">
        <v>215</v>
      </c>
      <c r="G58" s="74"/>
      <c r="H58" s="74"/>
      <c r="I58" s="74"/>
      <c r="J58" s="74"/>
      <c r="K58" s="74"/>
      <c r="L58" s="74"/>
      <c r="M58" s="74"/>
      <c r="N58" s="74"/>
      <c r="O58" s="77"/>
      <c r="P58" s="40"/>
      <c r="Q58" s="41"/>
      <c r="R58" s="42"/>
      <c r="S58" s="76">
        <v>2</v>
      </c>
      <c r="T58" s="74"/>
      <c r="U58" s="74"/>
      <c r="V58" s="74"/>
      <c r="W58" s="74"/>
      <c r="X58" s="25">
        <f t="shared" si="0"/>
        <v>2</v>
      </c>
    </row>
    <row r="59" spans="1:24" ht="150.75" thickBot="1">
      <c r="A59" s="74">
        <v>42</v>
      </c>
      <c r="B59" s="74" t="s">
        <v>207</v>
      </c>
      <c r="C59" s="74">
        <v>13</v>
      </c>
      <c r="D59" s="74" t="s">
        <v>317</v>
      </c>
      <c r="E59" s="74" t="s">
        <v>128</v>
      </c>
      <c r="F59" s="74" t="s">
        <v>215</v>
      </c>
      <c r="G59" s="74"/>
      <c r="H59" s="74"/>
      <c r="I59" s="74"/>
      <c r="J59" s="74"/>
      <c r="K59" s="74"/>
      <c r="L59" s="74"/>
      <c r="M59" s="74"/>
      <c r="N59" s="74"/>
      <c r="O59" s="77"/>
      <c r="P59" s="40"/>
      <c r="Q59" s="41"/>
      <c r="R59" s="42"/>
      <c r="S59" s="76">
        <v>2</v>
      </c>
      <c r="T59" s="74"/>
      <c r="U59" s="74"/>
      <c r="V59" s="74"/>
      <c r="W59" s="74"/>
      <c r="X59" s="25">
        <f t="shared" si="0"/>
        <v>2</v>
      </c>
    </row>
    <row r="60" spans="1:24" ht="150.75" thickBot="1">
      <c r="A60" s="74">
        <v>43</v>
      </c>
      <c r="B60" s="74" t="s">
        <v>208</v>
      </c>
      <c r="C60" s="74">
        <v>13</v>
      </c>
      <c r="D60" s="74" t="s">
        <v>317</v>
      </c>
      <c r="E60" s="74" t="s">
        <v>128</v>
      </c>
      <c r="F60" s="74" t="s">
        <v>215</v>
      </c>
      <c r="G60" s="74"/>
      <c r="H60" s="74"/>
      <c r="I60" s="74"/>
      <c r="J60" s="74"/>
      <c r="K60" s="74"/>
      <c r="L60" s="74"/>
      <c r="M60" s="74"/>
      <c r="N60" s="74"/>
      <c r="O60" s="77"/>
      <c r="P60" s="40"/>
      <c r="Q60" s="41"/>
      <c r="R60" s="42"/>
      <c r="S60" s="76">
        <v>2</v>
      </c>
      <c r="T60" s="74"/>
      <c r="U60" s="74"/>
      <c r="V60" s="74"/>
      <c r="W60" s="74"/>
      <c r="X60" s="25">
        <f t="shared" si="0"/>
        <v>2</v>
      </c>
    </row>
    <row r="61" spans="1:24" ht="45.75" thickBot="1">
      <c r="A61" s="74">
        <v>44</v>
      </c>
      <c r="B61" s="74" t="s">
        <v>211</v>
      </c>
      <c r="C61" s="74">
        <v>12</v>
      </c>
      <c r="D61" s="74" t="s">
        <v>317</v>
      </c>
      <c r="E61" s="74" t="s">
        <v>128</v>
      </c>
      <c r="F61" s="74" t="s">
        <v>214</v>
      </c>
      <c r="G61" s="74"/>
      <c r="H61" s="74"/>
      <c r="I61" s="74"/>
      <c r="J61" s="74"/>
      <c r="K61" s="74"/>
      <c r="L61" s="74"/>
      <c r="M61" s="74"/>
      <c r="N61" s="74"/>
      <c r="O61" s="77"/>
      <c r="P61" s="40"/>
      <c r="Q61" s="41"/>
      <c r="R61" s="42"/>
      <c r="S61" s="76">
        <v>1</v>
      </c>
      <c r="T61" s="74"/>
      <c r="U61" s="74"/>
      <c r="V61" s="74"/>
      <c r="W61" s="74"/>
      <c r="X61" s="25">
        <f t="shared" si="0"/>
        <v>1</v>
      </c>
    </row>
    <row r="62" spans="1:24" ht="45.75" thickBot="1">
      <c r="A62" s="74">
        <v>45</v>
      </c>
      <c r="B62" s="74" t="s">
        <v>212</v>
      </c>
      <c r="C62" s="74">
        <v>12</v>
      </c>
      <c r="D62" s="74" t="s">
        <v>317</v>
      </c>
      <c r="E62" s="74" t="s">
        <v>128</v>
      </c>
      <c r="F62" s="74" t="s">
        <v>214</v>
      </c>
      <c r="G62" s="74"/>
      <c r="H62" s="74"/>
      <c r="I62" s="74"/>
      <c r="J62" s="74"/>
      <c r="K62" s="74"/>
      <c r="L62" s="74"/>
      <c r="M62" s="74"/>
      <c r="N62" s="74"/>
      <c r="O62" s="77"/>
      <c r="P62" s="40"/>
      <c r="Q62" s="41"/>
      <c r="R62" s="42"/>
      <c r="S62" s="76">
        <v>1</v>
      </c>
      <c r="T62" s="74"/>
      <c r="U62" s="74"/>
      <c r="V62" s="74"/>
      <c r="W62" s="74"/>
      <c r="X62" s="25">
        <f t="shared" si="0"/>
        <v>1</v>
      </c>
    </row>
    <row r="63" spans="1:24" ht="69.75" customHeight="1" thickBot="1">
      <c r="A63" s="74">
        <v>46</v>
      </c>
      <c r="B63" s="74" t="s">
        <v>216</v>
      </c>
      <c r="C63" s="74">
        <v>6</v>
      </c>
      <c r="D63" s="74" t="s">
        <v>318</v>
      </c>
      <c r="E63" s="74" t="s">
        <v>128</v>
      </c>
      <c r="F63" s="74" t="s">
        <v>215</v>
      </c>
      <c r="G63" s="74"/>
      <c r="H63" s="74"/>
      <c r="I63" s="74"/>
      <c r="J63" s="74"/>
      <c r="K63" s="74"/>
      <c r="L63" s="74"/>
      <c r="M63" s="74"/>
      <c r="N63" s="74"/>
      <c r="O63" s="77"/>
      <c r="P63" s="40"/>
      <c r="Q63" s="41"/>
      <c r="R63" s="42"/>
      <c r="S63" s="76">
        <v>2</v>
      </c>
      <c r="T63" s="74"/>
      <c r="U63" s="74"/>
      <c r="V63" s="74"/>
      <c r="W63" s="74"/>
      <c r="X63" s="25">
        <f t="shared" si="0"/>
        <v>2</v>
      </c>
    </row>
    <row r="64" spans="1:24" ht="150.75" thickBot="1">
      <c r="A64" s="74">
        <v>47</v>
      </c>
      <c r="B64" s="74" t="s">
        <v>219</v>
      </c>
      <c r="C64" s="74">
        <v>6</v>
      </c>
      <c r="D64" s="74" t="s">
        <v>318</v>
      </c>
      <c r="E64" s="74" t="s">
        <v>128</v>
      </c>
      <c r="F64" s="74" t="s">
        <v>215</v>
      </c>
      <c r="G64" s="74"/>
      <c r="H64" s="74"/>
      <c r="I64" s="74"/>
      <c r="J64" s="74"/>
      <c r="K64" s="74"/>
      <c r="L64" s="74"/>
      <c r="M64" s="74"/>
      <c r="N64" s="74"/>
      <c r="O64" s="77"/>
      <c r="P64" s="40"/>
      <c r="Q64" s="41"/>
      <c r="R64" s="42"/>
      <c r="S64" s="76">
        <v>2</v>
      </c>
      <c r="T64" s="74"/>
      <c r="U64" s="74"/>
      <c r="V64" s="74"/>
      <c r="W64" s="74"/>
      <c r="X64" s="25">
        <f t="shared" si="0"/>
        <v>2</v>
      </c>
    </row>
    <row r="65" spans="1:24" ht="150.75" thickBot="1">
      <c r="A65" s="74">
        <v>48</v>
      </c>
      <c r="B65" s="74" t="s">
        <v>221</v>
      </c>
      <c r="C65" s="74">
        <v>6</v>
      </c>
      <c r="D65" s="74" t="s">
        <v>318</v>
      </c>
      <c r="E65" s="74" t="s">
        <v>128</v>
      </c>
      <c r="F65" s="74" t="s">
        <v>215</v>
      </c>
      <c r="G65" s="74"/>
      <c r="H65" s="74"/>
      <c r="I65" s="74"/>
      <c r="J65" s="74"/>
      <c r="K65" s="74"/>
      <c r="L65" s="74"/>
      <c r="M65" s="74"/>
      <c r="N65" s="74"/>
      <c r="O65" s="77"/>
      <c r="P65" s="40"/>
      <c r="Q65" s="41"/>
      <c r="R65" s="42"/>
      <c r="S65" s="76">
        <v>2</v>
      </c>
      <c r="T65" s="74"/>
      <c r="U65" s="74"/>
      <c r="V65" s="74"/>
      <c r="W65" s="74"/>
      <c r="X65" s="25">
        <f t="shared" si="0"/>
        <v>2</v>
      </c>
    </row>
    <row r="66" spans="1:24" ht="150.75" thickBot="1">
      <c r="A66" s="74">
        <v>49</v>
      </c>
      <c r="B66" s="74" t="s">
        <v>217</v>
      </c>
      <c r="C66" s="74">
        <v>6</v>
      </c>
      <c r="D66" s="74" t="s">
        <v>318</v>
      </c>
      <c r="E66" s="74" t="s">
        <v>128</v>
      </c>
      <c r="F66" s="74" t="s">
        <v>215</v>
      </c>
      <c r="G66" s="74"/>
      <c r="H66" s="74"/>
      <c r="I66" s="74"/>
      <c r="J66" s="74"/>
      <c r="K66" s="74"/>
      <c r="L66" s="74"/>
      <c r="M66" s="74"/>
      <c r="N66" s="74"/>
      <c r="O66" s="77"/>
      <c r="P66" s="40"/>
      <c r="Q66" s="41"/>
      <c r="R66" s="42"/>
      <c r="S66" s="76">
        <v>2</v>
      </c>
      <c r="T66" s="74"/>
      <c r="U66" s="74"/>
      <c r="V66" s="74"/>
      <c r="W66" s="74"/>
      <c r="X66" s="25">
        <f t="shared" si="0"/>
        <v>2</v>
      </c>
    </row>
    <row r="67" spans="1:24" ht="150.75" thickBot="1">
      <c r="A67" s="74">
        <v>50</v>
      </c>
      <c r="B67" s="74" t="s">
        <v>218</v>
      </c>
      <c r="C67" s="74">
        <v>6</v>
      </c>
      <c r="D67" s="74" t="s">
        <v>318</v>
      </c>
      <c r="E67" s="74" t="s">
        <v>128</v>
      </c>
      <c r="F67" s="74" t="s">
        <v>215</v>
      </c>
      <c r="G67" s="74"/>
      <c r="H67" s="74"/>
      <c r="I67" s="74"/>
      <c r="J67" s="74"/>
      <c r="K67" s="74"/>
      <c r="L67" s="74"/>
      <c r="M67" s="74"/>
      <c r="N67" s="74"/>
      <c r="O67" s="77"/>
      <c r="P67" s="40"/>
      <c r="Q67" s="41"/>
      <c r="R67" s="42"/>
      <c r="S67" s="76">
        <v>2</v>
      </c>
      <c r="T67" s="74"/>
      <c r="U67" s="74"/>
      <c r="V67" s="74"/>
      <c r="W67" s="74"/>
      <c r="X67" s="25">
        <f t="shared" si="0"/>
        <v>2</v>
      </c>
    </row>
    <row r="68" spans="1:24" ht="150.75" thickBot="1">
      <c r="A68" s="74">
        <v>51</v>
      </c>
      <c r="B68" s="74" t="s">
        <v>220</v>
      </c>
      <c r="C68" s="74">
        <v>6</v>
      </c>
      <c r="D68" s="74" t="s">
        <v>318</v>
      </c>
      <c r="E68" s="74" t="s">
        <v>128</v>
      </c>
      <c r="F68" s="74" t="s">
        <v>215</v>
      </c>
      <c r="G68" s="74"/>
      <c r="H68" s="74"/>
      <c r="I68" s="74"/>
      <c r="J68" s="74"/>
      <c r="K68" s="74"/>
      <c r="L68" s="74"/>
      <c r="M68" s="74"/>
      <c r="N68" s="74"/>
      <c r="O68" s="77"/>
      <c r="P68" s="40"/>
      <c r="Q68" s="41"/>
      <c r="R68" s="42"/>
      <c r="S68" s="76">
        <v>2</v>
      </c>
      <c r="T68" s="74"/>
      <c r="U68" s="74"/>
      <c r="V68" s="74"/>
      <c r="W68" s="74"/>
      <c r="X68" s="25">
        <f t="shared" si="0"/>
        <v>2</v>
      </c>
    </row>
    <row r="69" spans="1:24" ht="150.75" thickBot="1">
      <c r="A69" s="74">
        <v>52</v>
      </c>
      <c r="B69" s="74" t="s">
        <v>222</v>
      </c>
      <c r="C69" s="74">
        <v>6</v>
      </c>
      <c r="D69" s="74" t="s">
        <v>318</v>
      </c>
      <c r="E69" s="74" t="s">
        <v>128</v>
      </c>
      <c r="F69" s="74" t="s">
        <v>215</v>
      </c>
      <c r="G69" s="74"/>
      <c r="H69" s="74"/>
      <c r="I69" s="74"/>
      <c r="J69" s="74"/>
      <c r="K69" s="74"/>
      <c r="L69" s="74"/>
      <c r="M69" s="74"/>
      <c r="N69" s="74"/>
      <c r="O69" s="77"/>
      <c r="P69" s="40"/>
      <c r="Q69" s="41"/>
      <c r="R69" s="42"/>
      <c r="S69" s="76">
        <v>2</v>
      </c>
      <c r="T69" s="74"/>
      <c r="U69" s="74"/>
      <c r="V69" s="74"/>
      <c r="W69" s="74"/>
      <c r="X69" s="25">
        <f t="shared" si="0"/>
        <v>2</v>
      </c>
    </row>
    <row r="70" spans="1:24" ht="150.75" thickBot="1">
      <c r="A70" s="74">
        <v>53</v>
      </c>
      <c r="B70" s="74" t="s">
        <v>223</v>
      </c>
      <c r="C70" s="74">
        <v>6</v>
      </c>
      <c r="D70" s="74" t="s">
        <v>318</v>
      </c>
      <c r="E70" s="74" t="s">
        <v>128</v>
      </c>
      <c r="F70" s="74" t="s">
        <v>215</v>
      </c>
      <c r="G70" s="74"/>
      <c r="H70" s="74"/>
      <c r="I70" s="74"/>
      <c r="J70" s="74"/>
      <c r="K70" s="74"/>
      <c r="L70" s="74"/>
      <c r="M70" s="74"/>
      <c r="N70" s="74"/>
      <c r="O70" s="77"/>
      <c r="P70" s="40"/>
      <c r="Q70" s="41"/>
      <c r="R70" s="42"/>
      <c r="S70" s="76">
        <v>2</v>
      </c>
      <c r="T70" s="74"/>
      <c r="U70" s="74"/>
      <c r="V70" s="74"/>
      <c r="W70" s="74"/>
      <c r="X70" s="25">
        <f t="shared" si="0"/>
        <v>2</v>
      </c>
    </row>
    <row r="71" spans="1:24" ht="150.75" thickBot="1">
      <c r="A71" s="74">
        <v>54</v>
      </c>
      <c r="B71" s="74" t="s">
        <v>224</v>
      </c>
      <c r="C71" s="74">
        <v>6</v>
      </c>
      <c r="D71" s="74" t="s">
        <v>318</v>
      </c>
      <c r="E71" s="74" t="s">
        <v>128</v>
      </c>
      <c r="F71" s="74" t="s">
        <v>215</v>
      </c>
      <c r="G71" s="74"/>
      <c r="H71" s="74"/>
      <c r="I71" s="74"/>
      <c r="J71" s="74"/>
      <c r="K71" s="74"/>
      <c r="L71" s="74"/>
      <c r="M71" s="74"/>
      <c r="N71" s="74"/>
      <c r="O71" s="77"/>
      <c r="P71" s="40"/>
      <c r="Q71" s="41"/>
      <c r="R71" s="42"/>
      <c r="S71" s="76">
        <v>2</v>
      </c>
      <c r="T71" s="74"/>
      <c r="U71" s="74"/>
      <c r="V71" s="74"/>
      <c r="W71" s="74"/>
      <c r="X71" s="25">
        <f t="shared" si="0"/>
        <v>2</v>
      </c>
    </row>
    <row r="72" spans="1:24" ht="75.75" thickBot="1">
      <c r="A72" s="74">
        <v>55</v>
      </c>
      <c r="B72" s="74" t="s">
        <v>225</v>
      </c>
      <c r="C72" s="74">
        <v>11</v>
      </c>
      <c r="D72" s="74" t="s">
        <v>319</v>
      </c>
      <c r="E72" s="74" t="s">
        <v>128</v>
      </c>
      <c r="F72" s="74"/>
      <c r="G72" s="74"/>
      <c r="H72" s="74"/>
      <c r="I72" s="74"/>
      <c r="J72" s="74"/>
      <c r="K72" s="74"/>
      <c r="L72" s="74"/>
      <c r="M72" s="74"/>
      <c r="N72" s="74" t="s">
        <v>226</v>
      </c>
      <c r="O72" s="77"/>
      <c r="P72" s="40"/>
      <c r="Q72" s="41"/>
      <c r="R72" s="42"/>
      <c r="S72" s="76"/>
      <c r="T72" s="74"/>
      <c r="U72" s="74"/>
      <c r="V72" s="74">
        <v>1</v>
      </c>
      <c r="W72" s="74"/>
      <c r="X72" s="25">
        <f t="shared" si="0"/>
        <v>1</v>
      </c>
    </row>
    <row r="73" spans="1:24" ht="75.75" thickBot="1">
      <c r="A73" s="74">
        <v>56</v>
      </c>
      <c r="B73" s="74" t="s">
        <v>227</v>
      </c>
      <c r="C73" s="74">
        <v>12</v>
      </c>
      <c r="D73" s="74" t="s">
        <v>319</v>
      </c>
      <c r="E73" s="74" t="s">
        <v>128</v>
      </c>
      <c r="F73" s="74"/>
      <c r="G73" s="74"/>
      <c r="H73" s="74"/>
      <c r="I73" s="74"/>
      <c r="J73" s="74"/>
      <c r="K73" s="74"/>
      <c r="L73" s="74"/>
      <c r="M73" s="74"/>
      <c r="N73" s="74" t="s">
        <v>226</v>
      </c>
      <c r="O73" s="77"/>
      <c r="P73" s="40"/>
      <c r="Q73" s="41"/>
      <c r="R73" s="42"/>
      <c r="S73" s="76"/>
      <c r="T73" s="74"/>
      <c r="U73" s="74"/>
      <c r="V73" s="74">
        <v>1</v>
      </c>
      <c r="W73" s="74"/>
      <c r="X73" s="25">
        <f t="shared" si="0"/>
        <v>1</v>
      </c>
    </row>
    <row r="74" spans="1:24" ht="105.75" thickBot="1">
      <c r="A74" s="74">
        <v>57</v>
      </c>
      <c r="B74" s="155" t="s">
        <v>229</v>
      </c>
      <c r="C74" s="155">
        <v>16</v>
      </c>
      <c r="D74" s="155" t="s">
        <v>320</v>
      </c>
      <c r="E74" s="155" t="s">
        <v>129</v>
      </c>
      <c r="F74" s="156"/>
      <c r="G74" s="155"/>
      <c r="H74" s="155" t="s">
        <v>239</v>
      </c>
      <c r="I74" s="74"/>
      <c r="J74" s="74"/>
      <c r="K74" s="74"/>
      <c r="L74" s="74"/>
      <c r="M74" s="74"/>
      <c r="N74" s="74"/>
      <c r="O74" s="77"/>
      <c r="P74" s="40"/>
      <c r="Q74" s="41"/>
      <c r="R74" s="42"/>
      <c r="S74" s="76"/>
      <c r="T74" s="74"/>
      <c r="U74">
        <v>1</v>
      </c>
      <c r="V74" s="74"/>
      <c r="W74" s="74"/>
      <c r="X74" s="25">
        <f t="shared" si="0"/>
        <v>1</v>
      </c>
    </row>
    <row r="75" spans="1:24" ht="105.75" thickBot="1">
      <c r="A75" s="74">
        <v>58</v>
      </c>
      <c r="B75" s="155" t="s">
        <v>230</v>
      </c>
      <c r="C75" s="155">
        <v>16</v>
      </c>
      <c r="D75" s="155" t="s">
        <v>320</v>
      </c>
      <c r="E75" s="155" t="s">
        <v>129</v>
      </c>
      <c r="F75" s="156"/>
      <c r="G75" s="155"/>
      <c r="H75" s="155" t="s">
        <v>239</v>
      </c>
      <c r="I75" s="74"/>
      <c r="J75" s="74"/>
      <c r="K75" s="74"/>
      <c r="L75" s="74"/>
      <c r="M75" s="74"/>
      <c r="N75" s="74"/>
      <c r="O75" s="77"/>
      <c r="P75" s="40"/>
      <c r="Q75" s="41"/>
      <c r="R75" s="42"/>
      <c r="S75" s="76"/>
      <c r="T75" s="74"/>
      <c r="U75" s="74">
        <v>1</v>
      </c>
      <c r="V75" s="74"/>
      <c r="W75" s="74"/>
      <c r="X75" s="25">
        <f t="shared" si="0"/>
        <v>1</v>
      </c>
    </row>
    <row r="76" spans="1:24" ht="105.75" thickBot="1">
      <c r="A76" s="74">
        <v>59</v>
      </c>
      <c r="B76" s="155" t="s">
        <v>231</v>
      </c>
      <c r="C76" s="155">
        <v>15</v>
      </c>
      <c r="D76" s="155" t="s">
        <v>320</v>
      </c>
      <c r="E76" s="155" t="s">
        <v>129</v>
      </c>
      <c r="F76" s="156"/>
      <c r="G76" s="155"/>
      <c r="H76" s="155" t="s">
        <v>239</v>
      </c>
      <c r="I76" s="74"/>
      <c r="J76" s="74"/>
      <c r="K76" s="74"/>
      <c r="L76" s="74"/>
      <c r="M76" s="74"/>
      <c r="N76" s="74"/>
      <c r="O76" s="77"/>
      <c r="P76" s="40"/>
      <c r="Q76" s="41"/>
      <c r="R76" s="42"/>
      <c r="S76" s="76"/>
      <c r="T76" s="74"/>
      <c r="U76" s="74">
        <v>1</v>
      </c>
      <c r="V76" s="74"/>
      <c r="W76" s="74"/>
      <c r="X76" s="25">
        <f t="shared" si="0"/>
        <v>1</v>
      </c>
    </row>
    <row r="77" spans="1:24" ht="105">
      <c r="A77" s="74">
        <v>60</v>
      </c>
      <c r="B77" s="155" t="s">
        <v>229</v>
      </c>
      <c r="C77" s="155">
        <v>16</v>
      </c>
      <c r="D77" s="155" t="s">
        <v>320</v>
      </c>
      <c r="E77" s="155" t="s">
        <v>129</v>
      </c>
      <c r="F77" s="156"/>
      <c r="G77" s="155"/>
      <c r="H77" s="155" t="s">
        <v>239</v>
      </c>
      <c r="I77" s="155"/>
      <c r="J77" s="157"/>
      <c r="K77" s="158"/>
      <c r="L77" s="155"/>
      <c r="M77" s="155"/>
      <c r="N77" s="155"/>
      <c r="O77" s="159"/>
      <c r="P77" s="156"/>
      <c r="Q77" s="155"/>
      <c r="R77" s="157"/>
      <c r="S77" s="158"/>
      <c r="T77" s="155"/>
      <c r="U77" s="155">
        <v>1</v>
      </c>
      <c r="V77" s="155">
        <v>0</v>
      </c>
      <c r="W77" s="155">
        <v>0</v>
      </c>
      <c r="X77" s="25">
        <f t="shared" si="0"/>
        <v>1</v>
      </c>
    </row>
    <row r="78" spans="1:24" ht="105">
      <c r="A78" s="74">
        <v>61</v>
      </c>
      <c r="B78" s="155" t="s">
        <v>230</v>
      </c>
      <c r="C78" s="155">
        <v>16</v>
      </c>
      <c r="D78" s="155" t="s">
        <v>320</v>
      </c>
      <c r="E78" s="155" t="s">
        <v>129</v>
      </c>
      <c r="F78" s="156"/>
      <c r="G78" s="155"/>
      <c r="H78" s="155" t="s">
        <v>239</v>
      </c>
      <c r="I78" s="155"/>
      <c r="J78" s="157"/>
      <c r="K78" s="158"/>
      <c r="L78" s="155"/>
      <c r="M78" s="155"/>
      <c r="N78" s="155"/>
      <c r="O78" s="159"/>
      <c r="P78" s="156"/>
      <c r="Q78" s="155"/>
      <c r="R78" s="157"/>
      <c r="S78" s="158">
        <v>0</v>
      </c>
      <c r="T78" s="155">
        <v>0</v>
      </c>
      <c r="U78" s="155">
        <v>1</v>
      </c>
      <c r="V78" s="155">
        <v>0</v>
      </c>
      <c r="W78" s="155">
        <v>0</v>
      </c>
      <c r="X78" s="25">
        <f t="shared" si="0"/>
        <v>1</v>
      </c>
    </row>
    <row r="79" spans="1:24" ht="105">
      <c r="A79" s="74">
        <v>62</v>
      </c>
      <c r="B79" s="155" t="s">
        <v>231</v>
      </c>
      <c r="C79" s="155">
        <v>15</v>
      </c>
      <c r="D79" s="155" t="s">
        <v>320</v>
      </c>
      <c r="E79" s="155" t="s">
        <v>129</v>
      </c>
      <c r="F79" s="156"/>
      <c r="G79" s="155"/>
      <c r="H79" s="155" t="s">
        <v>239</v>
      </c>
      <c r="I79" s="155"/>
      <c r="J79" s="157"/>
      <c r="K79" s="158"/>
      <c r="L79" s="155"/>
      <c r="M79" s="155"/>
      <c r="N79" s="155"/>
      <c r="O79" s="159"/>
      <c r="P79" s="156"/>
      <c r="Q79" s="155"/>
      <c r="R79" s="157"/>
      <c r="S79" s="158">
        <v>0</v>
      </c>
      <c r="T79" s="155">
        <v>0</v>
      </c>
      <c r="U79" s="155">
        <v>1</v>
      </c>
      <c r="V79" s="155">
        <v>0</v>
      </c>
      <c r="W79" s="155">
        <v>0</v>
      </c>
      <c r="X79" s="25">
        <f t="shared" si="0"/>
        <v>1</v>
      </c>
    </row>
    <row r="80" spans="1:24" ht="105">
      <c r="A80" s="74">
        <v>63</v>
      </c>
      <c r="B80" s="155" t="s">
        <v>232</v>
      </c>
      <c r="C80" s="155">
        <v>15</v>
      </c>
      <c r="D80" s="155" t="s">
        <v>320</v>
      </c>
      <c r="E80" s="155" t="s">
        <v>129</v>
      </c>
      <c r="F80" s="156"/>
      <c r="G80" s="155"/>
      <c r="H80" s="155" t="s">
        <v>239</v>
      </c>
      <c r="I80" s="155"/>
      <c r="J80" s="157"/>
      <c r="K80" s="158"/>
      <c r="L80" s="155"/>
      <c r="M80" s="155"/>
      <c r="N80" s="155"/>
      <c r="O80" s="159"/>
      <c r="P80" s="156"/>
      <c r="Q80" s="155"/>
      <c r="R80" s="157"/>
      <c r="S80" s="158">
        <v>0</v>
      </c>
      <c r="T80" s="155">
        <v>0</v>
      </c>
      <c r="U80" s="155">
        <v>1</v>
      </c>
      <c r="V80" s="155">
        <v>0</v>
      </c>
      <c r="W80" s="155">
        <v>0</v>
      </c>
      <c r="X80" s="25">
        <f t="shared" si="0"/>
        <v>1</v>
      </c>
    </row>
    <row r="81" spans="1:24" ht="120">
      <c r="A81" s="74">
        <v>64</v>
      </c>
      <c r="B81" s="155" t="s">
        <v>230</v>
      </c>
      <c r="C81" s="155">
        <v>16</v>
      </c>
      <c r="D81" s="155" t="s">
        <v>320</v>
      </c>
      <c r="E81" s="155" t="s">
        <v>129</v>
      </c>
      <c r="F81" s="156"/>
      <c r="G81" s="155"/>
      <c r="H81" s="155" t="s">
        <v>240</v>
      </c>
      <c r="I81" s="155"/>
      <c r="J81" s="157"/>
      <c r="K81" s="158"/>
      <c r="L81" s="155" t="s">
        <v>238</v>
      </c>
      <c r="M81" s="155"/>
      <c r="N81" s="155"/>
      <c r="O81" s="159"/>
      <c r="P81" s="156"/>
      <c r="Q81" s="155"/>
      <c r="R81" s="157"/>
      <c r="S81" s="158">
        <v>0</v>
      </c>
      <c r="T81" s="155">
        <v>0</v>
      </c>
      <c r="U81" s="155">
        <v>1</v>
      </c>
      <c r="V81" s="155">
        <v>0</v>
      </c>
      <c r="W81" s="155">
        <v>0</v>
      </c>
      <c r="X81" s="25">
        <f t="shared" si="0"/>
        <v>1</v>
      </c>
    </row>
    <row r="82" spans="1:24" ht="60">
      <c r="A82" s="74">
        <v>65</v>
      </c>
      <c r="B82" s="155" t="s">
        <v>231</v>
      </c>
      <c r="C82" s="155">
        <v>15</v>
      </c>
      <c r="D82" s="155" t="s">
        <v>320</v>
      </c>
      <c r="E82" s="155" t="s">
        <v>129</v>
      </c>
      <c r="F82" s="156" t="s">
        <v>233</v>
      </c>
      <c r="G82" s="155"/>
      <c r="H82" s="155"/>
      <c r="I82" s="155"/>
      <c r="J82" s="157"/>
      <c r="K82" s="158"/>
      <c r="L82" s="155"/>
      <c r="M82" s="155"/>
      <c r="N82" s="155"/>
      <c r="O82" s="159"/>
      <c r="P82" s="156"/>
      <c r="Q82" s="155"/>
      <c r="R82" s="157"/>
      <c r="S82" s="158">
        <v>1</v>
      </c>
      <c r="T82" s="155">
        <v>0</v>
      </c>
      <c r="U82" s="155">
        <v>0</v>
      </c>
      <c r="V82" s="155">
        <v>0</v>
      </c>
      <c r="W82" s="155">
        <v>0</v>
      </c>
      <c r="X82" s="25">
        <f t="shared" ref="X82:X86" si="1">SUM(S82:W82)</f>
        <v>1</v>
      </c>
    </row>
    <row r="83" spans="1:24" ht="60">
      <c r="A83" s="74">
        <v>66</v>
      </c>
      <c r="B83" s="155" t="s">
        <v>232</v>
      </c>
      <c r="C83" s="155">
        <v>15</v>
      </c>
      <c r="D83" s="155" t="s">
        <v>320</v>
      </c>
      <c r="E83" s="155" t="s">
        <v>129</v>
      </c>
      <c r="F83" s="156" t="s">
        <v>234</v>
      </c>
      <c r="G83" s="155"/>
      <c r="H83" s="155"/>
      <c r="I83" s="155"/>
      <c r="J83" s="157"/>
      <c r="K83" s="158"/>
      <c r="L83" s="155"/>
      <c r="M83" s="155"/>
      <c r="N83" s="155"/>
      <c r="O83" s="159"/>
      <c r="P83" s="156"/>
      <c r="Q83" s="155"/>
      <c r="R83" s="157"/>
      <c r="S83" s="158">
        <v>1</v>
      </c>
      <c r="T83" s="155">
        <v>0</v>
      </c>
      <c r="U83" s="155">
        <v>0</v>
      </c>
      <c r="V83" s="155">
        <v>0</v>
      </c>
      <c r="W83" s="155">
        <v>0</v>
      </c>
      <c r="X83" s="25">
        <f t="shared" si="1"/>
        <v>1</v>
      </c>
    </row>
    <row r="84" spans="1:24" ht="60">
      <c r="A84" s="74">
        <v>67</v>
      </c>
      <c r="B84" s="155" t="s">
        <v>235</v>
      </c>
      <c r="C84" s="155">
        <v>13</v>
      </c>
      <c r="D84" s="155" t="s">
        <v>320</v>
      </c>
      <c r="E84" s="155" t="s">
        <v>129</v>
      </c>
      <c r="F84" s="156" t="s">
        <v>234</v>
      </c>
      <c r="G84" s="155"/>
      <c r="H84" s="155"/>
      <c r="I84" s="155"/>
      <c r="J84" s="157"/>
      <c r="K84" s="158"/>
      <c r="L84" s="155"/>
      <c r="M84" s="155"/>
      <c r="N84" s="155"/>
      <c r="O84" s="159"/>
      <c r="P84" s="156"/>
      <c r="Q84" s="155"/>
      <c r="R84" s="157"/>
      <c r="S84" s="158">
        <v>1</v>
      </c>
      <c r="T84" s="155">
        <v>0</v>
      </c>
      <c r="U84" s="155">
        <v>0</v>
      </c>
      <c r="V84" s="155">
        <v>0</v>
      </c>
      <c r="W84" s="155">
        <v>0</v>
      </c>
      <c r="X84" s="25">
        <f t="shared" si="1"/>
        <v>1</v>
      </c>
    </row>
    <row r="85" spans="1:24" ht="60">
      <c r="A85" s="74">
        <v>68</v>
      </c>
      <c r="B85" s="155" t="s">
        <v>236</v>
      </c>
      <c r="C85" s="155">
        <v>13</v>
      </c>
      <c r="D85" s="155" t="s">
        <v>320</v>
      </c>
      <c r="E85" s="155" t="s">
        <v>129</v>
      </c>
      <c r="F85" s="156" t="s">
        <v>234</v>
      </c>
      <c r="G85" s="155"/>
      <c r="H85" s="155"/>
      <c r="I85" s="155"/>
      <c r="J85" s="157"/>
      <c r="K85" s="158"/>
      <c r="L85" s="155"/>
      <c r="M85" s="155"/>
      <c r="N85" s="155"/>
      <c r="O85" s="159"/>
      <c r="P85" s="156"/>
      <c r="Q85" s="155"/>
      <c r="R85" s="157"/>
      <c r="S85" s="158">
        <v>1</v>
      </c>
      <c r="T85" s="155">
        <v>0</v>
      </c>
      <c r="U85" s="155">
        <v>0</v>
      </c>
      <c r="V85" s="155">
        <v>0</v>
      </c>
      <c r="W85" s="155">
        <v>0</v>
      </c>
      <c r="X85" s="25">
        <f t="shared" si="1"/>
        <v>1</v>
      </c>
    </row>
    <row r="86" spans="1:24" ht="60">
      <c r="A86" s="74">
        <v>69</v>
      </c>
      <c r="B86" s="155" t="s">
        <v>237</v>
      </c>
      <c r="C86" s="155">
        <v>11</v>
      </c>
      <c r="D86" s="155" t="s">
        <v>320</v>
      </c>
      <c r="E86" s="155" t="s">
        <v>129</v>
      </c>
      <c r="F86" s="156" t="s">
        <v>234</v>
      </c>
      <c r="G86" s="155"/>
      <c r="H86" s="155"/>
      <c r="I86" s="155"/>
      <c r="J86" s="157"/>
      <c r="K86" s="158"/>
      <c r="L86" s="155"/>
      <c r="M86" s="155"/>
      <c r="N86" s="155"/>
      <c r="O86" s="159"/>
      <c r="P86" s="156"/>
      <c r="Q86" s="155"/>
      <c r="R86" s="157"/>
      <c r="S86" s="158">
        <v>1</v>
      </c>
      <c r="T86" s="155">
        <v>0</v>
      </c>
      <c r="U86" s="155">
        <v>0</v>
      </c>
      <c r="V86" s="155">
        <v>0</v>
      </c>
      <c r="W86" s="155">
        <v>0</v>
      </c>
      <c r="X86" s="25">
        <f t="shared" si="1"/>
        <v>1</v>
      </c>
    </row>
    <row r="87" spans="1:24" ht="45">
      <c r="A87" s="74">
        <v>70</v>
      </c>
      <c r="B87" s="74" t="s">
        <v>241</v>
      </c>
      <c r="C87" s="74">
        <v>9</v>
      </c>
      <c r="D87" s="74" t="s">
        <v>125</v>
      </c>
      <c r="E87" s="77" t="s">
        <v>242</v>
      </c>
      <c r="F87" s="75" t="s">
        <v>243</v>
      </c>
      <c r="G87" s="74"/>
      <c r="H87" s="74"/>
      <c r="I87" s="74"/>
      <c r="J87" s="38"/>
      <c r="K87" s="76"/>
      <c r="L87" s="74"/>
      <c r="M87" s="74"/>
      <c r="N87" s="74" t="s">
        <v>244</v>
      </c>
      <c r="O87" s="77" t="s">
        <v>245</v>
      </c>
      <c r="P87" s="75"/>
      <c r="Q87" s="74"/>
      <c r="R87" s="38"/>
      <c r="S87" s="76">
        <v>1</v>
      </c>
      <c r="T87" s="74">
        <v>0</v>
      </c>
      <c r="U87" s="74">
        <v>0</v>
      </c>
      <c r="V87" s="74">
        <v>1</v>
      </c>
      <c r="W87" s="74">
        <v>1</v>
      </c>
      <c r="X87" s="25">
        <v>3</v>
      </c>
    </row>
    <row r="88" spans="1:24" ht="45">
      <c r="A88" s="74">
        <v>71</v>
      </c>
      <c r="B88" s="74" t="s">
        <v>246</v>
      </c>
      <c r="C88" s="74">
        <v>8</v>
      </c>
      <c r="D88" s="74" t="s">
        <v>125</v>
      </c>
      <c r="E88" s="77" t="s">
        <v>242</v>
      </c>
      <c r="F88" s="75" t="s">
        <v>247</v>
      </c>
      <c r="G88" s="74"/>
      <c r="H88" s="74"/>
      <c r="I88" s="74"/>
      <c r="J88" s="38"/>
      <c r="K88" s="76"/>
      <c r="L88" s="74"/>
      <c r="M88" s="74"/>
      <c r="N88" s="74" t="s">
        <v>248</v>
      </c>
      <c r="O88" s="77" t="s">
        <v>249</v>
      </c>
      <c r="P88" s="75"/>
      <c r="Q88" s="74"/>
      <c r="R88" s="38"/>
      <c r="S88" s="76">
        <v>1</v>
      </c>
      <c r="T88" s="74">
        <v>0</v>
      </c>
      <c r="U88" s="74">
        <v>0</v>
      </c>
      <c r="V88" s="74">
        <v>1</v>
      </c>
      <c r="W88" s="74">
        <v>1</v>
      </c>
      <c r="X88" s="25">
        <f t="shared" ref="X88:X121" si="2">SUM(S88:W88)</f>
        <v>3</v>
      </c>
    </row>
    <row r="89" spans="1:24" ht="30">
      <c r="A89" s="74">
        <v>72</v>
      </c>
      <c r="B89" s="74" t="s">
        <v>250</v>
      </c>
      <c r="C89" s="74">
        <v>9</v>
      </c>
      <c r="D89" s="74" t="s">
        <v>125</v>
      </c>
      <c r="E89" s="77" t="s">
        <v>242</v>
      </c>
      <c r="F89" s="75" t="s">
        <v>251</v>
      </c>
      <c r="G89" s="74"/>
      <c r="H89" s="74"/>
      <c r="I89" s="74"/>
      <c r="J89" s="38"/>
      <c r="K89" s="76"/>
      <c r="L89" s="74"/>
      <c r="M89" s="74"/>
      <c r="N89" s="77" t="s">
        <v>252</v>
      </c>
      <c r="O89" s="77"/>
      <c r="P89" s="75"/>
      <c r="Q89" s="74"/>
      <c r="R89" s="38"/>
      <c r="S89" s="76">
        <v>1</v>
      </c>
      <c r="T89" s="74">
        <v>0</v>
      </c>
      <c r="U89" s="74">
        <v>0</v>
      </c>
      <c r="V89" s="74">
        <v>1</v>
      </c>
      <c r="W89" s="74">
        <v>0</v>
      </c>
      <c r="X89" s="25">
        <f t="shared" si="2"/>
        <v>2</v>
      </c>
    </row>
    <row r="90" spans="1:24" ht="30">
      <c r="A90" s="74">
        <v>73</v>
      </c>
      <c r="B90" s="74" t="s">
        <v>253</v>
      </c>
      <c r="C90" s="74">
        <v>8</v>
      </c>
      <c r="D90" s="74" t="s">
        <v>125</v>
      </c>
      <c r="E90" s="77" t="s">
        <v>242</v>
      </c>
      <c r="F90" s="75" t="s">
        <v>254</v>
      </c>
      <c r="G90" s="74"/>
      <c r="H90" s="74"/>
      <c r="I90" s="74"/>
      <c r="J90" s="38"/>
      <c r="K90" s="76"/>
      <c r="L90" s="74"/>
      <c r="M90" s="74"/>
      <c r="N90" s="74"/>
      <c r="O90" s="77"/>
      <c r="P90" s="75"/>
      <c r="Q90" s="74"/>
      <c r="R90" s="38"/>
      <c r="S90" s="76">
        <v>1</v>
      </c>
      <c r="T90" s="74">
        <v>0</v>
      </c>
      <c r="U90" s="74">
        <v>0</v>
      </c>
      <c r="V90" s="74">
        <v>0</v>
      </c>
      <c r="W90" s="74">
        <v>0</v>
      </c>
      <c r="X90" s="25">
        <f t="shared" si="2"/>
        <v>1</v>
      </c>
    </row>
    <row r="91" spans="1:24" ht="30">
      <c r="A91" s="74">
        <v>74</v>
      </c>
      <c r="B91" s="74" t="s">
        <v>255</v>
      </c>
      <c r="C91" s="74">
        <v>10</v>
      </c>
      <c r="D91" s="74" t="s">
        <v>125</v>
      </c>
      <c r="E91" s="77" t="s">
        <v>242</v>
      </c>
      <c r="F91" s="75" t="s">
        <v>251</v>
      </c>
      <c r="G91" s="74"/>
      <c r="H91" s="74"/>
      <c r="I91" s="74"/>
      <c r="J91" s="38"/>
      <c r="K91" s="76"/>
      <c r="L91" s="74"/>
      <c r="M91" s="74"/>
      <c r="N91" s="74" t="s">
        <v>256</v>
      </c>
      <c r="O91" s="77" t="s">
        <v>245</v>
      </c>
      <c r="P91" s="75"/>
      <c r="Q91" s="74"/>
      <c r="R91" s="38"/>
      <c r="S91" s="76">
        <v>1</v>
      </c>
      <c r="T91" s="74">
        <v>0</v>
      </c>
      <c r="U91" s="74">
        <v>0</v>
      </c>
      <c r="V91" s="74">
        <v>1</v>
      </c>
      <c r="W91" s="74">
        <v>1</v>
      </c>
      <c r="X91" s="25">
        <f t="shared" si="2"/>
        <v>3</v>
      </c>
    </row>
    <row r="92" spans="1:24" ht="30">
      <c r="A92" s="74">
        <v>75</v>
      </c>
      <c r="B92" s="74" t="s">
        <v>257</v>
      </c>
      <c r="C92" s="74">
        <v>12</v>
      </c>
      <c r="D92" s="74" t="s">
        <v>125</v>
      </c>
      <c r="E92" s="77" t="s">
        <v>242</v>
      </c>
      <c r="F92" s="75" t="s">
        <v>254</v>
      </c>
      <c r="G92" s="74"/>
      <c r="H92" s="74"/>
      <c r="I92" s="74"/>
      <c r="J92" s="38"/>
      <c r="K92" s="76"/>
      <c r="L92" s="74"/>
      <c r="M92" s="74"/>
      <c r="N92" s="74" t="s">
        <v>258</v>
      </c>
      <c r="O92" s="77" t="s">
        <v>259</v>
      </c>
      <c r="P92" s="75"/>
      <c r="Q92" s="74"/>
      <c r="R92" s="38"/>
      <c r="S92" s="76">
        <v>1</v>
      </c>
      <c r="T92" s="74">
        <v>0</v>
      </c>
      <c r="U92" s="74">
        <v>0</v>
      </c>
      <c r="V92" s="74">
        <v>1</v>
      </c>
      <c r="W92" s="74">
        <v>1</v>
      </c>
      <c r="X92" s="25">
        <f t="shared" si="2"/>
        <v>3</v>
      </c>
    </row>
    <row r="93" spans="1:24" ht="45">
      <c r="A93" s="74">
        <v>76</v>
      </c>
      <c r="B93" s="74" t="s">
        <v>260</v>
      </c>
      <c r="C93" s="74">
        <v>11</v>
      </c>
      <c r="D93" s="74" t="s">
        <v>125</v>
      </c>
      <c r="E93" s="77" t="s">
        <v>242</v>
      </c>
      <c r="F93" s="75" t="s">
        <v>243</v>
      </c>
      <c r="G93" s="74"/>
      <c r="H93" s="74"/>
      <c r="I93" s="74"/>
      <c r="J93" s="38"/>
      <c r="K93" s="76"/>
      <c r="L93" s="74"/>
      <c r="M93" s="74"/>
      <c r="N93" s="74"/>
      <c r="O93" s="77"/>
      <c r="P93" s="75"/>
      <c r="Q93" s="74"/>
      <c r="R93" s="38"/>
      <c r="S93" s="76">
        <v>1</v>
      </c>
      <c r="T93" s="74">
        <v>0</v>
      </c>
      <c r="U93" s="74">
        <v>0</v>
      </c>
      <c r="V93" s="74">
        <v>0</v>
      </c>
      <c r="W93" s="74">
        <v>0</v>
      </c>
      <c r="X93" s="25">
        <f t="shared" si="2"/>
        <v>1</v>
      </c>
    </row>
    <row r="94" spans="1:24" ht="45">
      <c r="A94" s="74">
        <v>77</v>
      </c>
      <c r="B94" s="74" t="s">
        <v>261</v>
      </c>
      <c r="C94" s="74">
        <v>10</v>
      </c>
      <c r="D94" s="74" t="s">
        <v>125</v>
      </c>
      <c r="E94" s="77" t="s">
        <v>242</v>
      </c>
      <c r="F94" s="75" t="s">
        <v>243</v>
      </c>
      <c r="G94" s="74"/>
      <c r="H94" s="74"/>
      <c r="I94" s="74"/>
      <c r="J94" s="38"/>
      <c r="K94" s="76"/>
      <c r="L94" s="74"/>
      <c r="M94" s="74"/>
      <c r="N94" s="74" t="s">
        <v>258</v>
      </c>
      <c r="O94" s="77" t="s">
        <v>262</v>
      </c>
      <c r="P94" s="75"/>
      <c r="Q94" s="74"/>
      <c r="R94" s="38"/>
      <c r="S94" s="76">
        <v>1</v>
      </c>
      <c r="T94" s="74">
        <v>0</v>
      </c>
      <c r="U94" s="74">
        <v>0</v>
      </c>
      <c r="V94" s="74">
        <v>0</v>
      </c>
      <c r="W94" s="74">
        <v>0</v>
      </c>
      <c r="X94" s="25">
        <f t="shared" si="2"/>
        <v>1</v>
      </c>
    </row>
    <row r="95" spans="1:24" ht="30">
      <c r="A95" s="74">
        <v>78</v>
      </c>
      <c r="B95" s="74" t="s">
        <v>263</v>
      </c>
      <c r="C95" s="74">
        <v>9</v>
      </c>
      <c r="D95" s="74" t="s">
        <v>125</v>
      </c>
      <c r="E95" s="77" t="s">
        <v>242</v>
      </c>
      <c r="F95" s="75" t="s">
        <v>251</v>
      </c>
      <c r="G95" s="74"/>
      <c r="H95" s="74"/>
      <c r="I95" s="74"/>
      <c r="J95" s="38"/>
      <c r="K95" s="76"/>
      <c r="L95" s="74"/>
      <c r="M95" s="74"/>
      <c r="N95" s="74"/>
      <c r="O95" s="77"/>
      <c r="P95" s="75"/>
      <c r="Q95" s="74"/>
      <c r="R95" s="38"/>
      <c r="S95" s="76">
        <v>1</v>
      </c>
      <c r="T95" s="74">
        <v>0</v>
      </c>
      <c r="U95" s="74">
        <v>0</v>
      </c>
      <c r="V95" s="74">
        <v>0</v>
      </c>
      <c r="W95" s="74">
        <v>0</v>
      </c>
      <c r="X95" s="25">
        <f t="shared" si="2"/>
        <v>1</v>
      </c>
    </row>
    <row r="96" spans="1:24" ht="30">
      <c r="A96" s="74">
        <v>79</v>
      </c>
      <c r="B96" s="74" t="s">
        <v>264</v>
      </c>
      <c r="C96" s="74">
        <v>12</v>
      </c>
      <c r="D96" s="74" t="s">
        <v>125</v>
      </c>
      <c r="E96" s="77" t="s">
        <v>242</v>
      </c>
      <c r="F96" s="75" t="s">
        <v>251</v>
      </c>
      <c r="G96" s="74"/>
      <c r="H96" s="74"/>
      <c r="I96" s="74"/>
      <c r="J96" s="38"/>
      <c r="K96" s="76"/>
      <c r="L96" s="74"/>
      <c r="M96" s="74"/>
      <c r="N96" s="74" t="s">
        <v>256</v>
      </c>
      <c r="O96" s="77" t="s">
        <v>265</v>
      </c>
      <c r="P96" s="75"/>
      <c r="Q96" s="74"/>
      <c r="R96" s="38"/>
      <c r="S96" s="76">
        <v>1</v>
      </c>
      <c r="T96" s="74">
        <v>0</v>
      </c>
      <c r="U96" s="74">
        <v>0</v>
      </c>
      <c r="V96" s="74">
        <v>1</v>
      </c>
      <c r="W96" s="74">
        <v>1</v>
      </c>
      <c r="X96" s="25">
        <f t="shared" si="2"/>
        <v>3</v>
      </c>
    </row>
    <row r="97" spans="1:24" ht="30">
      <c r="A97" s="74">
        <v>80</v>
      </c>
      <c r="B97" s="74" t="s">
        <v>266</v>
      </c>
      <c r="C97" s="74">
        <v>10</v>
      </c>
      <c r="D97" s="74" t="s">
        <v>125</v>
      </c>
      <c r="E97" s="77" t="s">
        <v>242</v>
      </c>
      <c r="F97" s="75" t="s">
        <v>251</v>
      </c>
      <c r="G97" s="74"/>
      <c r="H97" s="74"/>
      <c r="I97" s="74"/>
      <c r="J97" s="38"/>
      <c r="K97" s="76"/>
      <c r="L97" s="74"/>
      <c r="M97" s="74"/>
      <c r="N97" s="74" t="s">
        <v>244</v>
      </c>
      <c r="O97" s="77"/>
      <c r="P97" s="75"/>
      <c r="Q97" s="74"/>
      <c r="R97" s="38"/>
      <c r="S97" s="76">
        <v>1</v>
      </c>
      <c r="T97" s="74">
        <v>0</v>
      </c>
      <c r="U97" s="74">
        <v>0</v>
      </c>
      <c r="V97" s="74">
        <v>1</v>
      </c>
      <c r="W97" s="74">
        <v>0</v>
      </c>
      <c r="X97" s="25">
        <f t="shared" si="2"/>
        <v>2</v>
      </c>
    </row>
    <row r="98" spans="1:24" ht="45">
      <c r="A98" s="74">
        <v>81</v>
      </c>
      <c r="B98" s="74" t="s">
        <v>267</v>
      </c>
      <c r="C98" s="74">
        <v>9</v>
      </c>
      <c r="D98" s="74" t="s">
        <v>125</v>
      </c>
      <c r="E98" s="77" t="s">
        <v>242</v>
      </c>
      <c r="F98" s="75" t="s">
        <v>243</v>
      </c>
      <c r="G98" s="74"/>
      <c r="H98" s="74"/>
      <c r="I98" s="74"/>
      <c r="J98" s="38"/>
      <c r="K98" s="76"/>
      <c r="L98" s="74"/>
      <c r="M98" s="74"/>
      <c r="N98" s="74"/>
      <c r="O98" s="77"/>
      <c r="P98" s="75"/>
      <c r="Q98" s="74"/>
      <c r="R98" s="38"/>
      <c r="S98" s="76">
        <v>1</v>
      </c>
      <c r="T98" s="74">
        <v>0</v>
      </c>
      <c r="U98" s="74">
        <v>0</v>
      </c>
      <c r="V98" s="74">
        <v>0</v>
      </c>
      <c r="W98" s="74">
        <v>0</v>
      </c>
      <c r="X98" s="25">
        <f t="shared" si="2"/>
        <v>1</v>
      </c>
    </row>
    <row r="99" spans="1:24" ht="30">
      <c r="A99" s="74">
        <v>82</v>
      </c>
      <c r="B99" s="74" t="s">
        <v>268</v>
      </c>
      <c r="C99" s="74">
        <v>10</v>
      </c>
      <c r="D99" s="74" t="s">
        <v>125</v>
      </c>
      <c r="E99" s="77" t="s">
        <v>242</v>
      </c>
      <c r="F99" s="75" t="s">
        <v>254</v>
      </c>
      <c r="G99" s="74"/>
      <c r="H99" s="74"/>
      <c r="I99" s="74"/>
      <c r="J99" s="38"/>
      <c r="K99" s="76"/>
      <c r="L99" s="74"/>
      <c r="M99" s="74"/>
      <c r="N99" s="74"/>
      <c r="O99" s="77"/>
      <c r="P99" s="75"/>
      <c r="Q99" s="74"/>
      <c r="R99" s="38"/>
      <c r="S99" s="76">
        <v>1</v>
      </c>
      <c r="T99" s="74">
        <v>0</v>
      </c>
      <c r="U99" s="74">
        <v>0</v>
      </c>
      <c r="V99" s="74">
        <v>0</v>
      </c>
      <c r="W99" s="74">
        <v>0</v>
      </c>
      <c r="X99" s="25">
        <f t="shared" si="2"/>
        <v>1</v>
      </c>
    </row>
    <row r="100" spans="1:24" ht="30">
      <c r="A100" s="74">
        <v>83</v>
      </c>
      <c r="B100" s="74" t="s">
        <v>269</v>
      </c>
      <c r="C100" s="74">
        <v>10</v>
      </c>
      <c r="D100" s="74" t="s">
        <v>125</v>
      </c>
      <c r="E100" s="77" t="s">
        <v>242</v>
      </c>
      <c r="F100" s="75" t="s">
        <v>254</v>
      </c>
      <c r="G100" s="74"/>
      <c r="H100" s="74"/>
      <c r="I100" s="74"/>
      <c r="J100" s="38"/>
      <c r="K100" s="76"/>
      <c r="L100" s="74"/>
      <c r="M100" s="74"/>
      <c r="N100" s="77" t="s">
        <v>252</v>
      </c>
      <c r="O100" s="77"/>
      <c r="P100" s="75"/>
      <c r="Q100" s="74"/>
      <c r="R100" s="38"/>
      <c r="S100" s="76">
        <v>1</v>
      </c>
      <c r="T100" s="74">
        <v>0</v>
      </c>
      <c r="U100" s="74">
        <v>0</v>
      </c>
      <c r="V100" s="74">
        <v>1</v>
      </c>
      <c r="W100" s="74">
        <v>0</v>
      </c>
      <c r="X100" s="25">
        <f t="shared" si="2"/>
        <v>2</v>
      </c>
    </row>
    <row r="101" spans="1:24" ht="30">
      <c r="A101" s="74">
        <v>84</v>
      </c>
      <c r="B101" s="74" t="s">
        <v>270</v>
      </c>
      <c r="C101" s="74">
        <v>9</v>
      </c>
      <c r="D101" s="74" t="s">
        <v>125</v>
      </c>
      <c r="E101" s="77" t="s">
        <v>242</v>
      </c>
      <c r="F101" s="75" t="s">
        <v>254</v>
      </c>
      <c r="G101" s="74"/>
      <c r="H101" s="74"/>
      <c r="I101" s="74"/>
      <c r="J101" s="38"/>
      <c r="K101" s="76"/>
      <c r="L101" s="74"/>
      <c r="M101" s="74"/>
      <c r="N101" s="74" t="s">
        <v>271</v>
      </c>
      <c r="O101" s="77"/>
      <c r="P101" s="75"/>
      <c r="Q101" s="74"/>
      <c r="R101" s="38"/>
      <c r="S101" s="76">
        <v>1</v>
      </c>
      <c r="T101" s="74">
        <v>0</v>
      </c>
      <c r="U101" s="74">
        <v>0</v>
      </c>
      <c r="V101" s="74">
        <v>1</v>
      </c>
      <c r="W101" s="74">
        <v>0</v>
      </c>
      <c r="X101" s="25">
        <f t="shared" si="2"/>
        <v>2</v>
      </c>
    </row>
    <row r="102" spans="1:24" ht="45">
      <c r="A102" s="74">
        <v>85</v>
      </c>
      <c r="B102" s="74" t="s">
        <v>272</v>
      </c>
      <c r="C102" s="74">
        <v>11</v>
      </c>
      <c r="D102" s="74" t="s">
        <v>125</v>
      </c>
      <c r="E102" s="77" t="s">
        <v>242</v>
      </c>
      <c r="F102" s="75" t="s">
        <v>243</v>
      </c>
      <c r="G102" s="74"/>
      <c r="H102" s="74"/>
      <c r="I102" s="74"/>
      <c r="J102" s="38"/>
      <c r="K102" s="76"/>
      <c r="L102" s="74"/>
      <c r="M102" s="74"/>
      <c r="N102" s="74" t="s">
        <v>256</v>
      </c>
      <c r="O102" s="77"/>
      <c r="P102" s="75"/>
      <c r="Q102" s="74"/>
      <c r="R102" s="38"/>
      <c r="S102" s="76">
        <v>1</v>
      </c>
      <c r="T102" s="74">
        <v>0</v>
      </c>
      <c r="U102" s="74">
        <v>0</v>
      </c>
      <c r="V102" s="74">
        <v>1</v>
      </c>
      <c r="W102" s="74">
        <v>0</v>
      </c>
      <c r="X102" s="25">
        <f t="shared" si="2"/>
        <v>2</v>
      </c>
    </row>
    <row r="103" spans="1:24" ht="30">
      <c r="A103" s="74">
        <v>86</v>
      </c>
      <c r="B103" s="74" t="s">
        <v>273</v>
      </c>
      <c r="C103" s="74">
        <v>9</v>
      </c>
      <c r="D103" s="74" t="s">
        <v>125</v>
      </c>
      <c r="E103" s="77" t="s">
        <v>242</v>
      </c>
      <c r="F103" s="75" t="s">
        <v>254</v>
      </c>
      <c r="G103" s="74"/>
      <c r="H103" s="74"/>
      <c r="I103" s="74"/>
      <c r="J103" s="38"/>
      <c r="K103" s="76"/>
      <c r="L103" s="74"/>
      <c r="M103" s="74"/>
      <c r="N103" s="74" t="s">
        <v>274</v>
      </c>
      <c r="O103" s="77"/>
      <c r="P103" s="75"/>
      <c r="Q103" s="74"/>
      <c r="R103" s="38"/>
      <c r="S103" s="76">
        <v>1</v>
      </c>
      <c r="T103" s="74">
        <v>0</v>
      </c>
      <c r="U103" s="74">
        <v>0</v>
      </c>
      <c r="V103" s="74">
        <v>1</v>
      </c>
      <c r="W103" s="74">
        <v>0</v>
      </c>
      <c r="X103" s="25">
        <f t="shared" si="2"/>
        <v>2</v>
      </c>
    </row>
    <row r="104" spans="1:24" ht="30">
      <c r="A104" s="74">
        <v>87</v>
      </c>
      <c r="B104" s="74" t="s">
        <v>275</v>
      </c>
      <c r="C104" s="74">
        <v>9</v>
      </c>
      <c r="D104" s="74" t="s">
        <v>125</v>
      </c>
      <c r="E104" s="77" t="s">
        <v>242</v>
      </c>
      <c r="F104" s="75" t="s">
        <v>254</v>
      </c>
      <c r="G104" s="74"/>
      <c r="H104" s="74"/>
      <c r="I104" s="74"/>
      <c r="J104" s="38"/>
      <c r="K104" s="76"/>
      <c r="L104" s="74"/>
      <c r="M104" s="74"/>
      <c r="N104" s="74" t="s">
        <v>258</v>
      </c>
      <c r="O104" s="77"/>
      <c r="P104" s="75"/>
      <c r="Q104" s="74"/>
      <c r="R104" s="38"/>
      <c r="S104" s="76">
        <v>1</v>
      </c>
      <c r="T104" s="74">
        <v>0</v>
      </c>
      <c r="U104" s="74">
        <v>0</v>
      </c>
      <c r="V104" s="74">
        <v>1</v>
      </c>
      <c r="W104" s="74">
        <v>0</v>
      </c>
      <c r="X104" s="25">
        <f t="shared" si="2"/>
        <v>2</v>
      </c>
    </row>
    <row r="105" spans="1:24" ht="30">
      <c r="A105" s="74">
        <v>88</v>
      </c>
      <c r="B105" s="74" t="s">
        <v>276</v>
      </c>
      <c r="C105" s="74">
        <v>8</v>
      </c>
      <c r="D105" s="74" t="s">
        <v>125</v>
      </c>
      <c r="E105" s="77" t="s">
        <v>242</v>
      </c>
      <c r="F105" s="75" t="s">
        <v>254</v>
      </c>
      <c r="G105" s="74"/>
      <c r="H105" s="74"/>
      <c r="I105" s="74"/>
      <c r="J105" s="38"/>
      <c r="K105" s="76"/>
      <c r="L105" s="74"/>
      <c r="M105" s="74"/>
      <c r="N105" s="74" t="s">
        <v>277</v>
      </c>
      <c r="O105" s="77"/>
      <c r="P105" s="75"/>
      <c r="Q105" s="74"/>
      <c r="R105" s="38"/>
      <c r="S105" s="76">
        <v>1</v>
      </c>
      <c r="T105" s="74">
        <v>0</v>
      </c>
      <c r="U105" s="74">
        <v>0</v>
      </c>
      <c r="V105" s="74">
        <v>1</v>
      </c>
      <c r="W105" s="74">
        <v>0</v>
      </c>
      <c r="X105" s="25">
        <f t="shared" si="2"/>
        <v>2</v>
      </c>
    </row>
    <row r="106" spans="1:24" ht="30">
      <c r="A106" s="74">
        <v>89</v>
      </c>
      <c r="B106" s="74" t="s">
        <v>278</v>
      </c>
      <c r="C106" s="74">
        <v>8</v>
      </c>
      <c r="D106" s="74" t="s">
        <v>125</v>
      </c>
      <c r="E106" s="77" t="s">
        <v>242</v>
      </c>
      <c r="F106" s="75" t="s">
        <v>254</v>
      </c>
      <c r="G106" s="74"/>
      <c r="H106" s="74"/>
      <c r="I106" s="74"/>
      <c r="J106" s="38"/>
      <c r="K106" s="76"/>
      <c r="L106" s="74"/>
      <c r="M106" s="74"/>
      <c r="N106" s="74"/>
      <c r="O106" s="77"/>
      <c r="P106" s="75"/>
      <c r="Q106" s="74"/>
      <c r="R106" s="38"/>
      <c r="S106" s="76">
        <v>1</v>
      </c>
      <c r="T106" s="74">
        <v>0</v>
      </c>
      <c r="U106" s="74">
        <v>0</v>
      </c>
      <c r="V106" s="74">
        <v>0</v>
      </c>
      <c r="W106" s="74">
        <v>0</v>
      </c>
      <c r="X106" s="25">
        <f t="shared" si="2"/>
        <v>1</v>
      </c>
    </row>
    <row r="107" spans="1:24" ht="30">
      <c r="A107" s="74">
        <v>90</v>
      </c>
      <c r="B107" s="74" t="s">
        <v>279</v>
      </c>
      <c r="C107" s="74">
        <v>8</v>
      </c>
      <c r="D107" s="74" t="s">
        <v>125</v>
      </c>
      <c r="E107" s="77" t="s">
        <v>242</v>
      </c>
      <c r="F107" s="75" t="s">
        <v>251</v>
      </c>
      <c r="G107" s="74"/>
      <c r="H107" s="74"/>
      <c r="I107" s="74"/>
      <c r="J107" s="38"/>
      <c r="K107" s="76"/>
      <c r="L107" s="74"/>
      <c r="M107" s="74"/>
      <c r="N107" s="74" t="s">
        <v>280</v>
      </c>
      <c r="O107" s="77"/>
      <c r="P107" s="75"/>
      <c r="Q107" s="74"/>
      <c r="R107" s="38"/>
      <c r="S107" s="76">
        <v>1</v>
      </c>
      <c r="T107" s="74">
        <v>0</v>
      </c>
      <c r="U107" s="74">
        <v>0</v>
      </c>
      <c r="V107" s="74">
        <v>1</v>
      </c>
      <c r="W107" s="74">
        <v>0</v>
      </c>
      <c r="X107" s="25">
        <f t="shared" si="2"/>
        <v>2</v>
      </c>
    </row>
    <row r="108" spans="1:24" ht="30">
      <c r="A108" s="74">
        <v>91</v>
      </c>
      <c r="B108" s="74" t="s">
        <v>281</v>
      </c>
      <c r="C108" s="74">
        <v>9</v>
      </c>
      <c r="D108" s="74" t="s">
        <v>125</v>
      </c>
      <c r="E108" s="77" t="s">
        <v>242</v>
      </c>
      <c r="F108" s="75" t="s">
        <v>251</v>
      </c>
      <c r="G108" s="74"/>
      <c r="H108" s="74"/>
      <c r="I108" s="74"/>
      <c r="J108" s="38"/>
      <c r="K108" s="76"/>
      <c r="L108" s="74"/>
      <c r="M108" s="74"/>
      <c r="N108" s="74" t="s">
        <v>258</v>
      </c>
      <c r="O108" s="77"/>
      <c r="P108" s="75"/>
      <c r="Q108" s="74"/>
      <c r="R108" s="38"/>
      <c r="S108" s="76">
        <v>1</v>
      </c>
      <c r="T108" s="74">
        <v>0</v>
      </c>
      <c r="U108" s="74">
        <v>0</v>
      </c>
      <c r="V108" s="74">
        <v>1</v>
      </c>
      <c r="W108" s="74">
        <v>0</v>
      </c>
      <c r="X108" s="25">
        <f t="shared" si="2"/>
        <v>2</v>
      </c>
    </row>
    <row r="109" spans="1:24" ht="30">
      <c r="A109" s="74">
        <v>92</v>
      </c>
      <c r="B109" s="74" t="s">
        <v>282</v>
      </c>
      <c r="C109" s="74">
        <v>9</v>
      </c>
      <c r="D109" s="74" t="s">
        <v>125</v>
      </c>
      <c r="E109" s="77" t="s">
        <v>242</v>
      </c>
      <c r="F109" s="75" t="s">
        <v>254</v>
      </c>
      <c r="G109" s="74"/>
      <c r="H109" s="74"/>
      <c r="I109" s="74"/>
      <c r="J109" s="38"/>
      <c r="K109" s="76"/>
      <c r="L109" s="74"/>
      <c r="M109" s="74"/>
      <c r="N109" s="77" t="s">
        <v>283</v>
      </c>
      <c r="O109" s="77"/>
      <c r="P109" s="75"/>
      <c r="Q109" s="74"/>
      <c r="R109" s="38"/>
      <c r="S109" s="76">
        <v>1</v>
      </c>
      <c r="T109" s="74">
        <v>0</v>
      </c>
      <c r="U109" s="74">
        <v>0</v>
      </c>
      <c r="V109" s="74">
        <v>1</v>
      </c>
      <c r="W109" s="74">
        <v>0</v>
      </c>
      <c r="X109" s="25">
        <f t="shared" si="2"/>
        <v>2</v>
      </c>
    </row>
    <row r="110" spans="1:24">
      <c r="A110" s="74">
        <v>93</v>
      </c>
      <c r="B110" s="74"/>
      <c r="C110" s="74"/>
      <c r="D110" s="74"/>
      <c r="E110" s="77"/>
      <c r="F110" s="75"/>
      <c r="G110" s="74"/>
      <c r="H110" s="74"/>
      <c r="I110" s="74"/>
      <c r="J110" s="38"/>
      <c r="K110" s="76"/>
      <c r="L110" s="74"/>
      <c r="M110" s="74"/>
      <c r="N110" s="74"/>
      <c r="O110" s="77"/>
      <c r="P110" s="75"/>
      <c r="Q110" s="74"/>
      <c r="R110" s="38"/>
      <c r="S110" s="76">
        <v>0</v>
      </c>
      <c r="T110" s="74">
        <v>0</v>
      </c>
      <c r="U110" s="74">
        <v>0</v>
      </c>
      <c r="V110" s="74">
        <v>0</v>
      </c>
      <c r="W110" s="74">
        <v>0</v>
      </c>
      <c r="X110" s="25">
        <f t="shared" si="2"/>
        <v>0</v>
      </c>
    </row>
    <row r="111" spans="1:24">
      <c r="A111" s="74">
        <v>94</v>
      </c>
      <c r="B111" s="74"/>
      <c r="C111" s="74"/>
      <c r="D111" s="74"/>
      <c r="E111" s="77"/>
      <c r="F111" s="75"/>
      <c r="G111" s="74"/>
      <c r="H111" s="74"/>
      <c r="I111" s="74"/>
      <c r="J111" s="38"/>
      <c r="K111" s="76"/>
      <c r="L111" s="74"/>
      <c r="M111" s="74"/>
      <c r="N111" s="74"/>
      <c r="O111" s="77"/>
      <c r="P111" s="75"/>
      <c r="Q111" s="74"/>
      <c r="R111" s="38"/>
      <c r="S111" s="76">
        <v>0</v>
      </c>
      <c r="T111" s="74">
        <v>0</v>
      </c>
      <c r="U111" s="74">
        <v>0</v>
      </c>
      <c r="V111" s="74">
        <v>0</v>
      </c>
      <c r="W111" s="74">
        <v>0</v>
      </c>
      <c r="X111" s="25">
        <f t="shared" si="2"/>
        <v>0</v>
      </c>
    </row>
    <row r="112" spans="1:24">
      <c r="A112" s="74">
        <v>95</v>
      </c>
      <c r="B112" s="74"/>
      <c r="C112" s="74"/>
      <c r="D112" s="74"/>
      <c r="E112" s="77"/>
      <c r="F112" s="75"/>
      <c r="G112" s="74"/>
      <c r="H112" s="74"/>
      <c r="I112" s="74"/>
      <c r="J112" s="38"/>
      <c r="K112" s="76"/>
      <c r="L112" s="74"/>
      <c r="M112" s="74"/>
      <c r="N112" s="74"/>
      <c r="O112" s="77"/>
      <c r="P112" s="75"/>
      <c r="Q112" s="74"/>
      <c r="R112" s="38"/>
      <c r="S112" s="76">
        <v>0</v>
      </c>
      <c r="T112" s="74">
        <v>0</v>
      </c>
      <c r="U112" s="74">
        <v>0</v>
      </c>
      <c r="V112" s="74">
        <v>0</v>
      </c>
      <c r="W112" s="74">
        <v>0</v>
      </c>
      <c r="X112" s="25">
        <f t="shared" si="2"/>
        <v>0</v>
      </c>
    </row>
    <row r="113" spans="1:24">
      <c r="A113" s="74">
        <v>96</v>
      </c>
      <c r="B113" s="74"/>
      <c r="C113" s="74"/>
      <c r="D113" s="74"/>
      <c r="E113" s="77"/>
      <c r="F113" s="75"/>
      <c r="G113" s="74"/>
      <c r="H113" s="74"/>
      <c r="I113" s="74"/>
      <c r="J113" s="38"/>
      <c r="K113" s="76"/>
      <c r="L113" s="74"/>
      <c r="M113" s="74"/>
      <c r="N113" s="74"/>
      <c r="O113" s="77"/>
      <c r="P113" s="75"/>
      <c r="Q113" s="74"/>
      <c r="R113" s="38"/>
      <c r="S113" s="76">
        <v>0</v>
      </c>
      <c r="T113" s="74">
        <v>0</v>
      </c>
      <c r="U113" s="74">
        <v>0</v>
      </c>
      <c r="V113" s="74">
        <v>0</v>
      </c>
      <c r="W113" s="74">
        <v>0</v>
      </c>
      <c r="X113" s="25">
        <f t="shared" si="2"/>
        <v>0</v>
      </c>
    </row>
    <row r="114" spans="1:24">
      <c r="A114" s="74">
        <v>97</v>
      </c>
      <c r="B114" s="74"/>
      <c r="C114" s="74"/>
      <c r="D114" s="74"/>
      <c r="E114" s="77"/>
      <c r="F114" s="75"/>
      <c r="G114" s="74"/>
      <c r="H114" s="74"/>
      <c r="I114" s="74"/>
      <c r="J114" s="38"/>
      <c r="K114" s="76"/>
      <c r="L114" s="74"/>
      <c r="M114" s="74"/>
      <c r="N114" s="74"/>
      <c r="O114" s="77"/>
      <c r="P114" s="75"/>
      <c r="Q114" s="74"/>
      <c r="R114" s="38"/>
      <c r="S114" s="76">
        <v>0</v>
      </c>
      <c r="T114" s="74">
        <v>0</v>
      </c>
      <c r="U114" s="74">
        <v>0</v>
      </c>
      <c r="V114" s="74">
        <v>0</v>
      </c>
      <c r="W114" s="74">
        <v>0</v>
      </c>
      <c r="X114" s="25">
        <f t="shared" si="2"/>
        <v>0</v>
      </c>
    </row>
    <row r="115" spans="1:24">
      <c r="A115" s="74">
        <v>98</v>
      </c>
      <c r="B115" s="74"/>
      <c r="C115" s="74"/>
      <c r="D115" s="74"/>
      <c r="E115" s="77"/>
      <c r="F115" s="75"/>
      <c r="G115" s="74"/>
      <c r="H115" s="74"/>
      <c r="I115" s="74"/>
      <c r="J115" s="38"/>
      <c r="K115" s="76"/>
      <c r="L115" s="74"/>
      <c r="M115" s="74"/>
      <c r="N115" s="74"/>
      <c r="O115" s="77"/>
      <c r="P115" s="75"/>
      <c r="Q115" s="74"/>
      <c r="R115" s="38"/>
      <c r="S115" s="76">
        <v>0</v>
      </c>
      <c r="T115" s="74">
        <v>0</v>
      </c>
      <c r="U115" s="74">
        <v>0</v>
      </c>
      <c r="V115" s="74">
        <v>0</v>
      </c>
      <c r="W115" s="74">
        <v>0</v>
      </c>
      <c r="X115" s="25">
        <f t="shared" si="2"/>
        <v>0</v>
      </c>
    </row>
    <row r="116" spans="1:24">
      <c r="A116" s="74">
        <v>99</v>
      </c>
      <c r="B116" s="74"/>
      <c r="C116" s="74"/>
      <c r="D116" s="74"/>
      <c r="E116" s="77"/>
      <c r="F116" s="75"/>
      <c r="G116" s="74"/>
      <c r="H116" s="74"/>
      <c r="I116" s="74"/>
      <c r="J116" s="38"/>
      <c r="K116" s="76"/>
      <c r="L116" s="74"/>
      <c r="M116" s="74"/>
      <c r="N116" s="74"/>
      <c r="O116" s="77"/>
      <c r="P116" s="75"/>
      <c r="Q116" s="74"/>
      <c r="R116" s="38"/>
      <c r="S116" s="76">
        <v>0</v>
      </c>
      <c r="T116" s="74">
        <v>0</v>
      </c>
      <c r="U116" s="74">
        <v>0</v>
      </c>
      <c r="V116" s="74">
        <v>0</v>
      </c>
      <c r="W116" s="74">
        <v>0</v>
      </c>
      <c r="X116" s="25">
        <f t="shared" si="2"/>
        <v>0</v>
      </c>
    </row>
    <row r="117" spans="1:24">
      <c r="A117" s="74">
        <v>100</v>
      </c>
      <c r="B117" s="74"/>
      <c r="C117" s="74"/>
      <c r="D117" s="74"/>
      <c r="E117" s="77"/>
      <c r="F117" s="75"/>
      <c r="G117" s="74"/>
      <c r="H117" s="74"/>
      <c r="I117" s="74"/>
      <c r="J117" s="38"/>
      <c r="K117" s="76"/>
      <c r="L117" s="74"/>
      <c r="M117" s="74"/>
      <c r="N117" s="74"/>
      <c r="O117" s="77"/>
      <c r="P117" s="75"/>
      <c r="Q117" s="74"/>
      <c r="R117" s="38"/>
      <c r="S117" s="76">
        <v>0</v>
      </c>
      <c r="T117" s="74">
        <v>0</v>
      </c>
      <c r="U117" s="74">
        <v>0</v>
      </c>
      <c r="V117" s="74">
        <v>0</v>
      </c>
      <c r="W117" s="74">
        <v>0</v>
      </c>
      <c r="X117" s="25">
        <f t="shared" si="2"/>
        <v>0</v>
      </c>
    </row>
    <row r="118" spans="1:24">
      <c r="A118" s="74">
        <v>101</v>
      </c>
      <c r="B118" s="74"/>
      <c r="C118" s="74"/>
      <c r="D118" s="74"/>
      <c r="E118" s="77"/>
      <c r="F118" s="75"/>
      <c r="G118" s="74"/>
      <c r="H118" s="74"/>
      <c r="I118" s="74"/>
      <c r="J118" s="38"/>
      <c r="K118" s="76"/>
      <c r="L118" s="74"/>
      <c r="M118" s="74"/>
      <c r="N118" s="74"/>
      <c r="O118" s="77"/>
      <c r="P118" s="75"/>
      <c r="Q118" s="74"/>
      <c r="R118" s="38"/>
      <c r="S118" s="76">
        <v>0</v>
      </c>
      <c r="T118" s="74">
        <v>0</v>
      </c>
      <c r="U118" s="74">
        <v>0</v>
      </c>
      <c r="V118" s="74">
        <v>0</v>
      </c>
      <c r="W118" s="74">
        <v>0</v>
      </c>
      <c r="X118" s="25">
        <f t="shared" si="2"/>
        <v>0</v>
      </c>
    </row>
    <row r="119" spans="1:24">
      <c r="A119" s="74">
        <v>102</v>
      </c>
      <c r="B119" s="74"/>
      <c r="C119" s="74"/>
      <c r="D119" s="74"/>
      <c r="E119" s="77"/>
      <c r="F119" s="75"/>
      <c r="G119" s="74"/>
      <c r="H119" s="74"/>
      <c r="I119" s="74"/>
      <c r="J119" s="38"/>
      <c r="K119" s="76"/>
      <c r="L119" s="74"/>
      <c r="M119" s="74"/>
      <c r="N119" s="74"/>
      <c r="O119" s="77"/>
      <c r="P119" s="75"/>
      <c r="Q119" s="74"/>
      <c r="R119" s="38"/>
      <c r="S119" s="76">
        <v>0</v>
      </c>
      <c r="T119" s="74">
        <v>0</v>
      </c>
      <c r="U119" s="74">
        <v>0</v>
      </c>
      <c r="V119" s="74">
        <v>0</v>
      </c>
      <c r="W119" s="74">
        <v>0</v>
      </c>
      <c r="X119" s="25">
        <f t="shared" si="2"/>
        <v>0</v>
      </c>
    </row>
    <row r="120" spans="1:24">
      <c r="A120" s="74">
        <v>103</v>
      </c>
      <c r="B120" s="74"/>
      <c r="C120" s="74"/>
      <c r="D120" s="74"/>
      <c r="E120" s="77"/>
      <c r="F120" s="75"/>
      <c r="G120" s="74"/>
      <c r="H120" s="74"/>
      <c r="I120" s="74"/>
      <c r="J120" s="38"/>
      <c r="K120" s="76"/>
      <c r="L120" s="74"/>
      <c r="M120" s="74"/>
      <c r="N120" s="74"/>
      <c r="O120" s="77"/>
      <c r="P120" s="75"/>
      <c r="Q120" s="74"/>
      <c r="R120" s="38"/>
      <c r="S120" s="76">
        <v>0</v>
      </c>
      <c r="T120" s="74">
        <v>0</v>
      </c>
      <c r="U120" s="74">
        <v>0</v>
      </c>
      <c r="V120" s="74">
        <v>0</v>
      </c>
      <c r="W120" s="74">
        <v>0</v>
      </c>
      <c r="X120" s="25">
        <f t="shared" si="2"/>
        <v>0</v>
      </c>
    </row>
    <row r="121" spans="1:24">
      <c r="A121" s="74">
        <v>104</v>
      </c>
      <c r="B121" s="74"/>
      <c r="C121" s="74"/>
      <c r="D121" s="74"/>
      <c r="E121" s="77"/>
      <c r="F121" s="75"/>
      <c r="G121" s="74"/>
      <c r="H121" s="74"/>
      <c r="I121" s="74"/>
      <c r="J121" s="38"/>
      <c r="K121" s="76"/>
      <c r="L121" s="74"/>
      <c r="M121" s="74"/>
      <c r="N121" s="74"/>
      <c r="O121" s="77"/>
      <c r="P121" s="75"/>
      <c r="Q121" s="74"/>
      <c r="R121" s="38"/>
      <c r="S121" s="76">
        <v>0</v>
      </c>
      <c r="T121" s="74">
        <v>0</v>
      </c>
      <c r="U121" s="74">
        <v>0</v>
      </c>
      <c r="V121" s="74">
        <v>0</v>
      </c>
      <c r="W121" s="74">
        <v>0</v>
      </c>
      <c r="X121" s="25">
        <f t="shared" si="2"/>
        <v>0</v>
      </c>
    </row>
    <row r="122" spans="1:24" ht="15.75" thickBot="1">
      <c r="A122" s="74">
        <v>105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7"/>
      <c r="P122" s="40"/>
      <c r="Q122" s="41"/>
      <c r="R122" s="42"/>
      <c r="S122" s="76">
        <v>0</v>
      </c>
      <c r="T122" s="74">
        <v>0</v>
      </c>
      <c r="U122" s="74">
        <v>0</v>
      </c>
      <c r="V122" s="74">
        <v>0</v>
      </c>
      <c r="W122" s="74">
        <v>0</v>
      </c>
      <c r="X122" s="25">
        <f>SUM(S122:W122)</f>
        <v>0</v>
      </c>
    </row>
    <row r="123" spans="1:24">
      <c r="A123" s="74">
        <v>106</v>
      </c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25">
        <f>SUM(S18:S122)</f>
        <v>78</v>
      </c>
      <c r="T123" s="25">
        <f>SUM(T18:T122)</f>
        <v>7</v>
      </c>
      <c r="U123" s="25">
        <f>SUM(U18:U122)</f>
        <v>13</v>
      </c>
      <c r="V123" s="25">
        <f>SUM(V18:V122)</f>
        <v>19</v>
      </c>
      <c r="W123" s="25">
        <f>SUM(W18:W122)</f>
        <v>16</v>
      </c>
      <c r="X123" s="25">
        <f>SUM(X18:X122)</f>
        <v>133</v>
      </c>
    </row>
    <row r="124" spans="1:24">
      <c r="A124" s="74">
        <v>107</v>
      </c>
    </row>
  </sheetData>
  <mergeCells count="19">
    <mergeCell ref="S16:X16"/>
    <mergeCell ref="P16:R16"/>
    <mergeCell ref="E16:E17"/>
    <mergeCell ref="A1:X1"/>
    <mergeCell ref="G2:O2"/>
    <mergeCell ref="D16:D17"/>
    <mergeCell ref="C16:C17"/>
    <mergeCell ref="B16:B17"/>
    <mergeCell ref="A16:A17"/>
    <mergeCell ref="A4:B5"/>
    <mergeCell ref="C4:X5"/>
    <mergeCell ref="A7:B7"/>
    <mergeCell ref="C7:X7"/>
    <mergeCell ref="A10:B11"/>
    <mergeCell ref="C10:X11"/>
    <mergeCell ref="A13:B14"/>
    <mergeCell ref="C13:X14"/>
    <mergeCell ref="F16:J16"/>
    <mergeCell ref="K16:O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4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4" sqref="D4:AH5"/>
    </sheetView>
  </sheetViews>
  <sheetFormatPr defaultRowHeight="15"/>
  <cols>
    <col min="1" max="1" width="7" customWidth="1"/>
    <col min="2" max="2" width="29.28515625" customWidth="1"/>
    <col min="3" max="3" width="27.140625" customWidth="1"/>
    <col min="4" max="4" width="6.5703125" customWidth="1"/>
    <col min="5" max="5" width="8.85546875" customWidth="1"/>
    <col min="6" max="6" width="9" customWidth="1"/>
    <col min="7" max="7" width="6.85546875" customWidth="1"/>
    <col min="8" max="8" width="9.5703125" bestFit="1" customWidth="1"/>
    <col min="10" max="10" width="6" customWidth="1"/>
    <col min="11" max="11" width="6.7109375" customWidth="1"/>
    <col min="12" max="12" width="7.7109375" customWidth="1"/>
    <col min="13" max="19" width="6.7109375" customWidth="1"/>
    <col min="21" max="21" width="14.7109375" customWidth="1"/>
    <col min="22" max="22" width="6.140625" customWidth="1"/>
    <col min="23" max="26" width="6.7109375" customWidth="1"/>
    <col min="28" max="32" width="6.7109375" customWidth="1"/>
  </cols>
  <sheetData>
    <row r="1" spans="1:34" ht="21.75" customHeight="1">
      <c r="A1" s="129" t="s">
        <v>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1:34" ht="21.75" customHeight="1">
      <c r="A2" s="55"/>
      <c r="B2" s="55"/>
      <c r="C2" s="55"/>
      <c r="D2" s="55"/>
      <c r="E2" s="55"/>
      <c r="F2" s="55"/>
      <c r="G2" s="55"/>
      <c r="H2" s="55"/>
      <c r="I2" s="55"/>
      <c r="J2" s="129" t="s">
        <v>1</v>
      </c>
      <c r="K2" s="129"/>
      <c r="L2" s="129"/>
      <c r="M2" s="129"/>
      <c r="N2" s="129"/>
      <c r="O2" s="129"/>
      <c r="P2" s="129"/>
      <c r="Q2" s="129"/>
      <c r="R2" s="129"/>
      <c r="S2" s="129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4" spans="1:34" ht="15.75">
      <c r="A4" s="130" t="s">
        <v>6</v>
      </c>
      <c r="B4" s="130"/>
      <c r="C4" s="130"/>
      <c r="D4" s="121" t="s">
        <v>334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</row>
    <row r="5" spans="1:34" ht="15.75">
      <c r="A5" s="56"/>
      <c r="B5" s="56"/>
      <c r="C5" s="56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</row>
    <row r="7" spans="1:34" ht="15.75">
      <c r="A7" s="130" t="s">
        <v>7</v>
      </c>
      <c r="B7" s="130"/>
      <c r="C7" s="130"/>
      <c r="D7" s="122" t="s">
        <v>336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</row>
    <row r="9" spans="1:34" ht="15.75">
      <c r="A9" s="130" t="s">
        <v>8</v>
      </c>
      <c r="B9" s="130"/>
      <c r="C9" s="130"/>
      <c r="D9" s="121" t="s">
        <v>335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</row>
    <row r="10" spans="1:34" ht="15.75">
      <c r="A10" s="56"/>
      <c r="B10" s="56"/>
      <c r="C10" s="56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</row>
    <row r="12" spans="1:34" ht="15" customHeight="1">
      <c r="A12" s="94" t="s">
        <v>30</v>
      </c>
      <c r="B12" s="94"/>
      <c r="C12" s="94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</row>
    <row r="13" spans="1:34">
      <c r="A13" s="94"/>
      <c r="B13" s="94"/>
      <c r="C13" s="94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5" spans="1:34" ht="48" customHeight="1">
      <c r="A15" s="118" t="s">
        <v>31</v>
      </c>
      <c r="B15" s="118" t="s">
        <v>55</v>
      </c>
      <c r="C15" s="118" t="s">
        <v>14</v>
      </c>
      <c r="D15" s="126" t="s">
        <v>33</v>
      </c>
      <c r="E15" s="126" t="s">
        <v>56</v>
      </c>
      <c r="F15" s="126" t="s">
        <v>57</v>
      </c>
      <c r="G15" s="126" t="s">
        <v>58</v>
      </c>
      <c r="H15" s="131" t="s">
        <v>16</v>
      </c>
      <c r="I15" s="131" t="s">
        <v>17</v>
      </c>
      <c r="J15" s="123" t="s">
        <v>59</v>
      </c>
      <c r="K15" s="123"/>
      <c r="L15" s="123"/>
      <c r="M15" s="123"/>
      <c r="N15" s="123"/>
      <c r="O15" s="123" t="s">
        <v>60</v>
      </c>
      <c r="P15" s="123"/>
      <c r="Q15" s="123"/>
      <c r="R15" s="123"/>
      <c r="S15" s="123"/>
      <c r="T15" s="120" t="s">
        <v>61</v>
      </c>
      <c r="U15" s="128" t="s">
        <v>62</v>
      </c>
      <c r="V15" s="128" t="s">
        <v>19</v>
      </c>
      <c r="W15" s="128"/>
      <c r="X15" s="128"/>
      <c r="Y15" s="128"/>
      <c r="Z15" s="128"/>
      <c r="AA15" s="124" t="s">
        <v>63</v>
      </c>
      <c r="AB15" s="123" t="s">
        <v>64</v>
      </c>
      <c r="AC15" s="123"/>
      <c r="AD15" s="123"/>
      <c r="AE15" s="123"/>
      <c r="AF15" s="123"/>
      <c r="AG15" s="120" t="s">
        <v>65</v>
      </c>
      <c r="AH15" s="120" t="s">
        <v>66</v>
      </c>
    </row>
    <row r="16" spans="1:34" ht="149.25" customHeight="1">
      <c r="A16" s="119"/>
      <c r="B16" s="119"/>
      <c r="C16" s="119"/>
      <c r="D16" s="127"/>
      <c r="E16" s="127"/>
      <c r="F16" s="127"/>
      <c r="G16" s="127"/>
      <c r="H16" s="131"/>
      <c r="I16" s="131"/>
      <c r="J16" s="9" t="s">
        <v>23</v>
      </c>
      <c r="K16" s="9" t="s">
        <v>67</v>
      </c>
      <c r="L16" s="9" t="s">
        <v>25</v>
      </c>
      <c r="M16" s="9" t="s">
        <v>26</v>
      </c>
      <c r="N16" s="9" t="s">
        <v>52</v>
      </c>
      <c r="O16" s="9" t="s">
        <v>68</v>
      </c>
      <c r="P16" s="9" t="s">
        <v>67</v>
      </c>
      <c r="Q16" s="9" t="s">
        <v>69</v>
      </c>
      <c r="R16" s="9" t="s">
        <v>51</v>
      </c>
      <c r="S16" s="9" t="s">
        <v>52</v>
      </c>
      <c r="T16" s="120"/>
      <c r="U16" s="128"/>
      <c r="V16" s="45" t="s">
        <v>68</v>
      </c>
      <c r="W16" s="45" t="s">
        <v>67</v>
      </c>
      <c r="X16" s="45" t="s">
        <v>69</v>
      </c>
      <c r="Y16" s="45" t="s">
        <v>51</v>
      </c>
      <c r="Z16" s="45" t="s">
        <v>52</v>
      </c>
      <c r="AA16" s="125"/>
      <c r="AB16" s="9" t="s">
        <v>68</v>
      </c>
      <c r="AC16" s="9" t="s">
        <v>67</v>
      </c>
      <c r="AD16" s="9" t="s">
        <v>69</v>
      </c>
      <c r="AE16" s="9" t="s">
        <v>51</v>
      </c>
      <c r="AF16" s="9" t="s">
        <v>52</v>
      </c>
      <c r="AG16" s="120"/>
      <c r="AH16" s="120"/>
    </row>
    <row r="17" spans="1:34" ht="15.75">
      <c r="A17" s="54">
        <v>1</v>
      </c>
      <c r="B17" s="65" t="s">
        <v>122</v>
      </c>
      <c r="C17" s="65" t="s">
        <v>121</v>
      </c>
      <c r="D17" s="54">
        <v>40</v>
      </c>
      <c r="E17" s="79" t="s">
        <v>199</v>
      </c>
      <c r="F17" s="79" t="s">
        <v>132</v>
      </c>
      <c r="G17" s="54">
        <v>20</v>
      </c>
      <c r="H17" s="10">
        <v>1.1000000000000001</v>
      </c>
      <c r="I17" s="10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12">
        <f t="shared" ref="T17:T37" si="0">SUM(O17:S17)</f>
        <v>0</v>
      </c>
      <c r="U17" s="66">
        <v>54</v>
      </c>
      <c r="V17" s="65">
        <v>1</v>
      </c>
      <c r="W17" s="65">
        <v>0</v>
      </c>
      <c r="X17" s="65">
        <v>5</v>
      </c>
      <c r="Y17" s="65">
        <v>0</v>
      </c>
      <c r="Z17" s="65">
        <v>1</v>
      </c>
      <c r="AA17" s="24">
        <f t="shared" ref="AA17:AA23" si="1">SUM(V17:Z17)</f>
        <v>7</v>
      </c>
      <c r="AB17" s="14">
        <v>8</v>
      </c>
      <c r="AC17" s="14">
        <v>0</v>
      </c>
      <c r="AD17" s="14">
        <v>0</v>
      </c>
      <c r="AE17" s="14">
        <v>3</v>
      </c>
      <c r="AF17" s="14">
        <v>0</v>
      </c>
      <c r="AG17" s="16">
        <f t="shared" ref="AG17:AG37" si="2">SUM(AB17:AF17)</f>
        <v>11</v>
      </c>
      <c r="AH17" s="16">
        <f t="shared" ref="AH17:AH37" si="3">T17+AG17</f>
        <v>11</v>
      </c>
    </row>
    <row r="18" spans="1:34" ht="30">
      <c r="A18" s="54">
        <v>2</v>
      </c>
      <c r="B18" s="65" t="s">
        <v>123</v>
      </c>
      <c r="C18" s="65" t="s">
        <v>121</v>
      </c>
      <c r="D18" s="54">
        <v>40</v>
      </c>
      <c r="E18" s="79" t="s">
        <v>199</v>
      </c>
      <c r="F18" s="79" t="s">
        <v>132</v>
      </c>
      <c r="G18" s="54">
        <v>20</v>
      </c>
      <c r="H18" s="10">
        <v>0.1</v>
      </c>
      <c r="I18" s="10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12">
        <f t="shared" si="0"/>
        <v>0</v>
      </c>
      <c r="U18" s="66">
        <v>48</v>
      </c>
      <c r="V18" s="65">
        <v>0</v>
      </c>
      <c r="W18" s="65">
        <v>0</v>
      </c>
      <c r="X18" s="65">
        <v>0</v>
      </c>
      <c r="Y18" s="65">
        <v>0</v>
      </c>
      <c r="Z18" s="65">
        <v>3</v>
      </c>
      <c r="AA18" s="24">
        <f t="shared" si="1"/>
        <v>3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6">
        <f t="shared" si="2"/>
        <v>0</v>
      </c>
      <c r="AH18" s="16">
        <f t="shared" si="3"/>
        <v>0</v>
      </c>
    </row>
    <row r="19" spans="1:34" ht="15.75">
      <c r="A19" s="54">
        <v>3</v>
      </c>
      <c r="B19" s="65" t="s">
        <v>124</v>
      </c>
      <c r="C19" s="65" t="s">
        <v>121</v>
      </c>
      <c r="D19" s="54">
        <v>40</v>
      </c>
      <c r="E19" s="79" t="s">
        <v>199</v>
      </c>
      <c r="F19" s="79" t="s">
        <v>132</v>
      </c>
      <c r="G19" s="54">
        <v>20</v>
      </c>
      <c r="H19" s="10">
        <v>0.2</v>
      </c>
      <c r="I19" s="10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12">
        <f t="shared" si="0"/>
        <v>0</v>
      </c>
      <c r="U19" s="66">
        <v>20</v>
      </c>
      <c r="V19" s="65">
        <v>3</v>
      </c>
      <c r="W19" s="65">
        <v>3</v>
      </c>
      <c r="X19" s="65">
        <v>0</v>
      </c>
      <c r="Y19" s="65">
        <v>0</v>
      </c>
      <c r="Z19" s="65">
        <v>1</v>
      </c>
      <c r="AA19" s="24">
        <f t="shared" si="1"/>
        <v>7</v>
      </c>
      <c r="AB19" s="14">
        <v>0</v>
      </c>
      <c r="AC19" s="14">
        <v>0</v>
      </c>
      <c r="AD19" s="14">
        <v>0</v>
      </c>
      <c r="AE19" s="14">
        <v>0</v>
      </c>
      <c r="AF19" s="14">
        <v>3</v>
      </c>
      <c r="AG19" s="16">
        <f t="shared" si="2"/>
        <v>3</v>
      </c>
      <c r="AH19" s="16">
        <f t="shared" si="3"/>
        <v>3</v>
      </c>
    </row>
    <row r="20" spans="1:34" ht="30">
      <c r="A20" s="54">
        <v>4</v>
      </c>
      <c r="B20" s="65" t="s">
        <v>125</v>
      </c>
      <c r="C20" s="65" t="s">
        <v>126</v>
      </c>
      <c r="D20" s="54">
        <v>51</v>
      </c>
      <c r="E20" s="79" t="s">
        <v>199</v>
      </c>
      <c r="F20" s="79" t="s">
        <v>200</v>
      </c>
      <c r="G20" s="54">
        <v>20</v>
      </c>
      <c r="H20" s="10">
        <v>0.6</v>
      </c>
      <c r="I20" s="10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12">
        <f t="shared" si="0"/>
        <v>0</v>
      </c>
      <c r="U20" s="66">
        <v>23</v>
      </c>
      <c r="V20" s="65">
        <v>23</v>
      </c>
      <c r="W20" s="65">
        <v>0</v>
      </c>
      <c r="X20" s="65">
        <v>0</v>
      </c>
      <c r="Y20" s="65">
        <v>15</v>
      </c>
      <c r="Z20" s="65">
        <v>6</v>
      </c>
      <c r="AA20" s="24">
        <f t="shared" si="1"/>
        <v>44</v>
      </c>
      <c r="AB20" s="14">
        <v>0</v>
      </c>
      <c r="AC20" s="14">
        <v>0</v>
      </c>
      <c r="AD20" s="14">
        <v>0</v>
      </c>
      <c r="AE20" s="14">
        <v>16</v>
      </c>
      <c r="AF20" s="14">
        <v>6</v>
      </c>
      <c r="AG20" s="16">
        <f t="shared" si="2"/>
        <v>22</v>
      </c>
      <c r="AH20" s="16">
        <f t="shared" si="3"/>
        <v>22</v>
      </c>
    </row>
    <row r="21" spans="1:34" ht="30">
      <c r="A21" s="54">
        <v>5</v>
      </c>
      <c r="B21" s="65" t="s">
        <v>127</v>
      </c>
      <c r="C21" s="65" t="s">
        <v>128</v>
      </c>
      <c r="D21" s="54">
        <v>38</v>
      </c>
      <c r="E21" s="79" t="s">
        <v>199</v>
      </c>
      <c r="F21" s="79" t="s">
        <v>132</v>
      </c>
      <c r="G21" s="54">
        <v>21</v>
      </c>
      <c r="H21" s="10">
        <v>1.1000000000000001</v>
      </c>
      <c r="I21" s="10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12">
        <f t="shared" si="0"/>
        <v>0</v>
      </c>
      <c r="U21" s="66">
        <v>37</v>
      </c>
      <c r="V21" s="65">
        <v>36</v>
      </c>
      <c r="W21" s="65">
        <v>0</v>
      </c>
      <c r="X21" s="65">
        <v>0</v>
      </c>
      <c r="Y21" s="65">
        <v>30</v>
      </c>
      <c r="Z21" s="65">
        <v>0</v>
      </c>
      <c r="AA21" s="24">
        <f t="shared" si="1"/>
        <v>66</v>
      </c>
      <c r="AB21" s="14">
        <v>16</v>
      </c>
      <c r="AC21" s="14">
        <v>2</v>
      </c>
      <c r="AD21" s="14">
        <v>0</v>
      </c>
      <c r="AE21" s="14">
        <v>1</v>
      </c>
      <c r="AF21" s="14">
        <v>0</v>
      </c>
      <c r="AG21" s="16">
        <f t="shared" si="2"/>
        <v>19</v>
      </c>
      <c r="AH21" s="16">
        <f t="shared" si="3"/>
        <v>19</v>
      </c>
    </row>
    <row r="22" spans="1:34" ht="47.25">
      <c r="A22" s="54">
        <v>6</v>
      </c>
      <c r="B22" s="65" t="s">
        <v>130</v>
      </c>
      <c r="C22" s="65" t="s">
        <v>129</v>
      </c>
      <c r="D22" s="54">
        <v>30</v>
      </c>
      <c r="E22" s="79" t="s">
        <v>198</v>
      </c>
      <c r="F22" s="79" t="s">
        <v>200</v>
      </c>
      <c r="G22" s="54">
        <v>6</v>
      </c>
      <c r="H22" s="10">
        <v>1</v>
      </c>
      <c r="I22" s="10">
        <v>0</v>
      </c>
      <c r="J22" s="54">
        <v>0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12">
        <f t="shared" si="0"/>
        <v>0</v>
      </c>
      <c r="U22" s="66">
        <v>21</v>
      </c>
      <c r="V22" s="65">
        <v>21</v>
      </c>
      <c r="W22" s="65">
        <v>8</v>
      </c>
      <c r="X22" s="65">
        <v>0</v>
      </c>
      <c r="Y22" s="65">
        <v>0</v>
      </c>
      <c r="Z22" s="65">
        <v>0</v>
      </c>
      <c r="AA22" s="24">
        <f t="shared" si="1"/>
        <v>29</v>
      </c>
      <c r="AB22" s="14">
        <v>5</v>
      </c>
      <c r="AC22" s="14">
        <v>0</v>
      </c>
      <c r="AD22" s="14">
        <v>7</v>
      </c>
      <c r="AE22" s="14">
        <v>0</v>
      </c>
      <c r="AF22" s="14">
        <v>0</v>
      </c>
      <c r="AG22" s="16">
        <f t="shared" si="2"/>
        <v>12</v>
      </c>
      <c r="AH22" s="16">
        <f t="shared" si="3"/>
        <v>12</v>
      </c>
    </row>
    <row r="23" spans="1:34" ht="30">
      <c r="A23" s="54">
        <v>7</v>
      </c>
      <c r="B23" s="65" t="s">
        <v>131</v>
      </c>
      <c r="C23" s="65" t="s">
        <v>128</v>
      </c>
      <c r="D23" s="54">
        <v>38</v>
      </c>
      <c r="E23" s="79" t="s">
        <v>199</v>
      </c>
      <c r="F23" s="67" t="s">
        <v>132</v>
      </c>
      <c r="G23" s="54">
        <v>21</v>
      </c>
      <c r="H23" s="10" t="s">
        <v>133</v>
      </c>
      <c r="I23" s="10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12">
        <f t="shared" si="0"/>
        <v>0</v>
      </c>
      <c r="U23" s="66">
        <v>18</v>
      </c>
      <c r="V23" s="65">
        <v>3</v>
      </c>
      <c r="W23" s="65">
        <v>0</v>
      </c>
      <c r="X23" s="65">
        <v>0</v>
      </c>
      <c r="Y23" s="65">
        <v>0</v>
      </c>
      <c r="Z23" s="65">
        <v>0</v>
      </c>
      <c r="AA23" s="24">
        <f t="shared" si="1"/>
        <v>3</v>
      </c>
      <c r="AB23" s="14">
        <v>0</v>
      </c>
      <c r="AC23" s="14">
        <v>2</v>
      </c>
      <c r="AD23" s="14">
        <v>0</v>
      </c>
      <c r="AE23" s="14">
        <v>0</v>
      </c>
      <c r="AF23" s="14">
        <v>0</v>
      </c>
      <c r="AG23" s="16">
        <f t="shared" si="2"/>
        <v>2</v>
      </c>
      <c r="AH23" s="16">
        <f t="shared" si="3"/>
        <v>2</v>
      </c>
    </row>
    <row r="24" spans="1:34" ht="15.75">
      <c r="A24" s="54">
        <v>8</v>
      </c>
      <c r="B24" s="54"/>
      <c r="C24" s="54"/>
      <c r="D24" s="54"/>
      <c r="E24" s="54"/>
      <c r="F24" s="54"/>
      <c r="G24" s="54"/>
      <c r="H24" s="10">
        <v>0</v>
      </c>
      <c r="I24" s="10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12">
        <f t="shared" si="0"/>
        <v>0</v>
      </c>
      <c r="U24" s="54">
        <v>0</v>
      </c>
      <c r="V24" s="13">
        <v>0</v>
      </c>
      <c r="W24" s="14">
        <v>0</v>
      </c>
      <c r="X24" s="14">
        <v>0</v>
      </c>
      <c r="Y24" s="14">
        <v>0</v>
      </c>
      <c r="Z24" s="14">
        <v>0</v>
      </c>
      <c r="AA24" s="16">
        <f t="shared" ref="AA24:AA37" si="4">SUM(V24:Z24)</f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6">
        <f t="shared" si="2"/>
        <v>0</v>
      </c>
      <c r="AH24" s="16">
        <f t="shared" si="3"/>
        <v>0</v>
      </c>
    </row>
    <row r="25" spans="1:34" ht="15.75">
      <c r="A25" s="54">
        <v>9</v>
      </c>
      <c r="B25" s="54"/>
      <c r="C25" s="54"/>
      <c r="D25" s="54"/>
      <c r="E25" s="54"/>
      <c r="F25" s="54"/>
      <c r="G25" s="54"/>
      <c r="H25" s="10">
        <v>0</v>
      </c>
      <c r="I25" s="10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12">
        <f t="shared" si="0"/>
        <v>0</v>
      </c>
      <c r="U25" s="54">
        <v>0</v>
      </c>
      <c r="V25" s="13">
        <v>0</v>
      </c>
      <c r="W25" s="14">
        <v>0</v>
      </c>
      <c r="X25" s="14">
        <v>0</v>
      </c>
      <c r="Y25" s="14">
        <v>0</v>
      </c>
      <c r="Z25" s="14">
        <v>0</v>
      </c>
      <c r="AA25" s="16">
        <f t="shared" si="4"/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6">
        <f t="shared" si="2"/>
        <v>0</v>
      </c>
      <c r="AH25" s="16">
        <f t="shared" si="3"/>
        <v>0</v>
      </c>
    </row>
    <row r="26" spans="1:34" ht="15.75">
      <c r="A26" s="54">
        <v>10</v>
      </c>
      <c r="B26" s="54"/>
      <c r="C26" s="54"/>
      <c r="D26" s="54"/>
      <c r="E26" s="54"/>
      <c r="F26" s="54"/>
      <c r="G26" s="54"/>
      <c r="H26" s="10">
        <v>0</v>
      </c>
      <c r="I26" s="10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12">
        <f t="shared" si="0"/>
        <v>0</v>
      </c>
      <c r="U26" s="54">
        <v>0</v>
      </c>
      <c r="V26" s="13">
        <v>0</v>
      </c>
      <c r="W26" s="14">
        <v>0</v>
      </c>
      <c r="X26" s="14">
        <v>0</v>
      </c>
      <c r="Y26" s="14">
        <v>0</v>
      </c>
      <c r="Z26" s="14">
        <v>0</v>
      </c>
      <c r="AA26" s="16">
        <f t="shared" si="4"/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6">
        <f t="shared" si="2"/>
        <v>0</v>
      </c>
      <c r="AH26" s="16">
        <f t="shared" si="3"/>
        <v>0</v>
      </c>
    </row>
    <row r="27" spans="1:34" ht="15.75">
      <c r="A27" s="54">
        <v>11</v>
      </c>
      <c r="B27" s="54"/>
      <c r="C27" s="54"/>
      <c r="D27" s="54"/>
      <c r="E27" s="54"/>
      <c r="F27" s="54"/>
      <c r="G27" s="54"/>
      <c r="H27" s="10">
        <v>0</v>
      </c>
      <c r="I27" s="10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12">
        <f t="shared" si="0"/>
        <v>0</v>
      </c>
      <c r="U27" s="54">
        <v>0</v>
      </c>
      <c r="V27" s="13">
        <v>0</v>
      </c>
      <c r="W27" s="14">
        <v>0</v>
      </c>
      <c r="X27" s="14">
        <v>0</v>
      </c>
      <c r="Y27" s="14">
        <v>0</v>
      </c>
      <c r="Z27" s="14">
        <v>0</v>
      </c>
      <c r="AA27" s="16">
        <f t="shared" si="4"/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6">
        <f t="shared" si="2"/>
        <v>0</v>
      </c>
      <c r="AH27" s="16">
        <f t="shared" si="3"/>
        <v>0</v>
      </c>
    </row>
    <row r="28" spans="1:34" ht="15.75">
      <c r="A28" s="54">
        <v>12</v>
      </c>
      <c r="B28" s="54"/>
      <c r="C28" s="54"/>
      <c r="D28" s="54"/>
      <c r="E28" s="54"/>
      <c r="F28" s="54"/>
      <c r="G28" s="54"/>
      <c r="H28" s="10">
        <v>0</v>
      </c>
      <c r="I28" s="10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12">
        <f t="shared" si="0"/>
        <v>0</v>
      </c>
      <c r="U28" s="54">
        <v>0</v>
      </c>
      <c r="V28" s="13">
        <v>0</v>
      </c>
      <c r="W28" s="14">
        <v>0</v>
      </c>
      <c r="X28" s="14">
        <v>0</v>
      </c>
      <c r="Y28" s="14">
        <v>0</v>
      </c>
      <c r="Z28" s="14">
        <v>0</v>
      </c>
      <c r="AA28" s="16">
        <f t="shared" si="4"/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6">
        <f t="shared" si="2"/>
        <v>0</v>
      </c>
      <c r="AH28" s="16">
        <f t="shared" si="3"/>
        <v>0</v>
      </c>
    </row>
    <row r="29" spans="1:34" ht="15.75">
      <c r="A29" s="54">
        <v>13</v>
      </c>
      <c r="B29" s="54"/>
      <c r="C29" s="54"/>
      <c r="D29" s="54"/>
      <c r="E29" s="54"/>
      <c r="F29" s="54"/>
      <c r="G29" s="54"/>
      <c r="H29" s="10">
        <v>0</v>
      </c>
      <c r="I29" s="10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12">
        <f t="shared" si="0"/>
        <v>0</v>
      </c>
      <c r="U29" s="54">
        <v>0</v>
      </c>
      <c r="V29" s="13">
        <v>0</v>
      </c>
      <c r="W29" s="14">
        <v>0</v>
      </c>
      <c r="X29" s="14">
        <v>0</v>
      </c>
      <c r="Y29" s="14">
        <v>0</v>
      </c>
      <c r="Z29" s="14">
        <v>0</v>
      </c>
      <c r="AA29" s="16">
        <f t="shared" si="4"/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6">
        <f t="shared" si="2"/>
        <v>0</v>
      </c>
      <c r="AH29" s="16">
        <f t="shared" si="3"/>
        <v>0</v>
      </c>
    </row>
    <row r="30" spans="1:34" ht="15.75">
      <c r="A30" s="54">
        <v>14</v>
      </c>
      <c r="B30" s="54"/>
      <c r="C30" s="54"/>
      <c r="D30" s="54"/>
      <c r="E30" s="54"/>
      <c r="F30" s="54"/>
      <c r="G30" s="54"/>
      <c r="H30" s="10">
        <v>0</v>
      </c>
      <c r="I30" s="10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12">
        <f t="shared" si="0"/>
        <v>0</v>
      </c>
      <c r="U30" s="54">
        <v>0</v>
      </c>
      <c r="V30" s="13">
        <v>0</v>
      </c>
      <c r="W30" s="14">
        <v>0</v>
      </c>
      <c r="X30" s="14">
        <v>0</v>
      </c>
      <c r="Y30" s="14">
        <v>0</v>
      </c>
      <c r="Z30" s="14">
        <v>0</v>
      </c>
      <c r="AA30" s="16">
        <f t="shared" si="4"/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6">
        <f t="shared" si="2"/>
        <v>0</v>
      </c>
      <c r="AH30" s="16">
        <f t="shared" si="3"/>
        <v>0</v>
      </c>
    </row>
    <row r="31" spans="1:34" ht="15.75">
      <c r="A31" s="54">
        <v>15</v>
      </c>
      <c r="B31" s="54"/>
      <c r="C31" s="54"/>
      <c r="D31" s="54"/>
      <c r="E31" s="54"/>
      <c r="F31" s="54"/>
      <c r="G31" s="54"/>
      <c r="H31" s="10">
        <v>0</v>
      </c>
      <c r="I31" s="10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12">
        <f t="shared" si="0"/>
        <v>0</v>
      </c>
      <c r="U31" s="54">
        <v>0</v>
      </c>
      <c r="V31" s="13">
        <v>0</v>
      </c>
      <c r="W31" s="14">
        <v>0</v>
      </c>
      <c r="X31" s="14">
        <v>0</v>
      </c>
      <c r="Y31" s="14">
        <v>0</v>
      </c>
      <c r="Z31" s="14">
        <v>0</v>
      </c>
      <c r="AA31" s="16">
        <f t="shared" si="4"/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6">
        <f t="shared" si="2"/>
        <v>0</v>
      </c>
      <c r="AH31" s="16">
        <f t="shared" si="3"/>
        <v>0</v>
      </c>
    </row>
    <row r="32" spans="1:34" ht="15.75">
      <c r="A32" s="54">
        <v>16</v>
      </c>
      <c r="B32" s="54"/>
      <c r="C32" s="54"/>
      <c r="D32" s="54"/>
      <c r="E32" s="54"/>
      <c r="F32" s="54"/>
      <c r="G32" s="54"/>
      <c r="H32" s="10">
        <v>0</v>
      </c>
      <c r="I32" s="10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12">
        <f t="shared" si="0"/>
        <v>0</v>
      </c>
      <c r="U32" s="54">
        <v>0</v>
      </c>
      <c r="V32" s="13">
        <v>0</v>
      </c>
      <c r="W32" s="14">
        <v>0</v>
      </c>
      <c r="X32" s="14">
        <v>0</v>
      </c>
      <c r="Y32" s="14">
        <v>0</v>
      </c>
      <c r="Z32" s="14">
        <v>0</v>
      </c>
      <c r="AA32" s="16">
        <f t="shared" si="4"/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6">
        <f t="shared" si="2"/>
        <v>0</v>
      </c>
      <c r="AH32" s="16">
        <f t="shared" si="3"/>
        <v>0</v>
      </c>
    </row>
    <row r="33" spans="1:34" ht="15.75">
      <c r="A33" s="54">
        <v>17</v>
      </c>
      <c r="B33" s="54"/>
      <c r="C33" s="54"/>
      <c r="D33" s="54"/>
      <c r="E33" s="54"/>
      <c r="F33" s="54"/>
      <c r="G33" s="54"/>
      <c r="H33" s="10">
        <v>0</v>
      </c>
      <c r="I33" s="10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12">
        <f t="shared" si="0"/>
        <v>0</v>
      </c>
      <c r="U33" s="54">
        <v>0</v>
      </c>
      <c r="V33" s="13">
        <v>0</v>
      </c>
      <c r="W33" s="14">
        <v>0</v>
      </c>
      <c r="X33" s="14">
        <v>0</v>
      </c>
      <c r="Y33" s="14">
        <v>0</v>
      </c>
      <c r="Z33" s="14">
        <v>0</v>
      </c>
      <c r="AA33" s="16">
        <f t="shared" si="4"/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6">
        <f t="shared" si="2"/>
        <v>0</v>
      </c>
      <c r="AH33" s="16">
        <f t="shared" si="3"/>
        <v>0</v>
      </c>
    </row>
    <row r="34" spans="1:34" ht="15.75">
      <c r="A34" s="54">
        <v>18</v>
      </c>
      <c r="B34" s="54"/>
      <c r="C34" s="54"/>
      <c r="D34" s="54"/>
      <c r="E34" s="54"/>
      <c r="F34" s="54"/>
      <c r="G34" s="54"/>
      <c r="H34" s="10">
        <v>0</v>
      </c>
      <c r="I34" s="10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12">
        <f t="shared" si="0"/>
        <v>0</v>
      </c>
      <c r="U34" s="54">
        <v>0</v>
      </c>
      <c r="V34" s="13">
        <v>0</v>
      </c>
      <c r="W34" s="14">
        <v>0</v>
      </c>
      <c r="X34" s="14">
        <v>0</v>
      </c>
      <c r="Y34" s="14">
        <v>0</v>
      </c>
      <c r="Z34" s="14">
        <v>0</v>
      </c>
      <c r="AA34" s="16">
        <f t="shared" si="4"/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6">
        <f t="shared" si="2"/>
        <v>0</v>
      </c>
      <c r="AH34" s="16">
        <f t="shared" si="3"/>
        <v>0</v>
      </c>
    </row>
    <row r="35" spans="1:34" ht="15.75">
      <c r="A35" s="54">
        <v>19</v>
      </c>
      <c r="B35" s="54"/>
      <c r="C35" s="54"/>
      <c r="D35" s="54"/>
      <c r="E35" s="54"/>
      <c r="F35" s="54"/>
      <c r="G35" s="54"/>
      <c r="H35" s="10">
        <v>0</v>
      </c>
      <c r="I35" s="10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12">
        <f t="shared" si="0"/>
        <v>0</v>
      </c>
      <c r="U35" s="54">
        <v>0</v>
      </c>
      <c r="V35" s="13">
        <v>0</v>
      </c>
      <c r="W35" s="14">
        <v>0</v>
      </c>
      <c r="X35" s="14">
        <v>0</v>
      </c>
      <c r="Y35" s="14">
        <v>0</v>
      </c>
      <c r="Z35" s="14">
        <v>0</v>
      </c>
      <c r="AA35" s="16">
        <f t="shared" si="4"/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6">
        <f t="shared" si="2"/>
        <v>0</v>
      </c>
      <c r="AH35" s="16">
        <f t="shared" si="3"/>
        <v>0</v>
      </c>
    </row>
    <row r="36" spans="1:34" ht="15.75">
      <c r="A36" s="54">
        <v>20</v>
      </c>
      <c r="B36" s="54"/>
      <c r="C36" s="54"/>
      <c r="D36" s="54"/>
      <c r="E36" s="54"/>
      <c r="F36" s="54"/>
      <c r="G36" s="54"/>
      <c r="H36" s="10">
        <v>0</v>
      </c>
      <c r="I36" s="10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12">
        <f t="shared" si="0"/>
        <v>0</v>
      </c>
      <c r="U36" s="54">
        <v>0</v>
      </c>
      <c r="V36" s="13">
        <v>0</v>
      </c>
      <c r="W36" s="14">
        <v>0</v>
      </c>
      <c r="X36" s="14">
        <v>0</v>
      </c>
      <c r="Y36" s="14">
        <v>0</v>
      </c>
      <c r="Z36" s="14">
        <v>0</v>
      </c>
      <c r="AA36" s="16">
        <f t="shared" si="4"/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6">
        <f t="shared" si="2"/>
        <v>0</v>
      </c>
      <c r="AH36" s="16">
        <f t="shared" si="3"/>
        <v>0</v>
      </c>
    </row>
    <row r="37" spans="1:34" ht="15.75">
      <c r="A37" s="54">
        <v>21</v>
      </c>
      <c r="B37" s="54"/>
      <c r="C37" s="54"/>
      <c r="D37" s="54"/>
      <c r="E37" s="54"/>
      <c r="F37" s="54"/>
      <c r="G37" s="54"/>
      <c r="H37" s="10">
        <v>0</v>
      </c>
      <c r="I37" s="10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12">
        <f t="shared" si="0"/>
        <v>0</v>
      </c>
      <c r="U37" s="54">
        <v>0</v>
      </c>
      <c r="V37" s="13">
        <v>0</v>
      </c>
      <c r="W37" s="14">
        <v>0</v>
      </c>
      <c r="X37" s="14">
        <v>0</v>
      </c>
      <c r="Y37" s="14">
        <v>0</v>
      </c>
      <c r="Z37" s="14">
        <v>0</v>
      </c>
      <c r="AA37" s="16">
        <f t="shared" si="4"/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6">
        <f t="shared" si="2"/>
        <v>0</v>
      </c>
      <c r="AH37" s="16">
        <f t="shared" si="3"/>
        <v>0</v>
      </c>
    </row>
    <row r="38" spans="1:34" ht="15.75">
      <c r="A38" s="54"/>
      <c r="B38" s="54"/>
      <c r="C38" s="54"/>
      <c r="D38" s="54"/>
      <c r="E38" s="54"/>
      <c r="F38" s="54"/>
      <c r="G38" s="54"/>
      <c r="H38" s="11">
        <f t="shared" ref="H38:Z38" si="5">SUM(H17:H37)</f>
        <v>4.0999999999999996</v>
      </c>
      <c r="I38" s="11">
        <f t="shared" si="5"/>
        <v>0</v>
      </c>
      <c r="J38" s="12">
        <f t="shared" si="5"/>
        <v>0</v>
      </c>
      <c r="K38" s="12">
        <f t="shared" si="5"/>
        <v>1</v>
      </c>
      <c r="L38" s="12">
        <f t="shared" si="5"/>
        <v>0</v>
      </c>
      <c r="M38" s="12">
        <f t="shared" si="5"/>
        <v>0</v>
      </c>
      <c r="N38" s="12">
        <f t="shared" si="5"/>
        <v>0</v>
      </c>
      <c r="O38" s="12">
        <f t="shared" si="5"/>
        <v>0</v>
      </c>
      <c r="P38" s="12">
        <f t="shared" si="5"/>
        <v>0</v>
      </c>
      <c r="Q38" s="12">
        <f t="shared" si="5"/>
        <v>0</v>
      </c>
      <c r="R38" s="12">
        <f t="shared" si="5"/>
        <v>0</v>
      </c>
      <c r="S38" s="12">
        <f t="shared" si="5"/>
        <v>0</v>
      </c>
      <c r="T38" s="12">
        <f t="shared" si="5"/>
        <v>0</v>
      </c>
      <c r="U38" s="12">
        <f t="shared" si="5"/>
        <v>221</v>
      </c>
      <c r="V38" s="15">
        <f t="shared" si="5"/>
        <v>87</v>
      </c>
      <c r="W38" s="16">
        <f t="shared" si="5"/>
        <v>11</v>
      </c>
      <c r="X38" s="16">
        <f t="shared" si="5"/>
        <v>5</v>
      </c>
      <c r="Y38" s="16">
        <f t="shared" si="5"/>
        <v>45</v>
      </c>
      <c r="Z38" s="16">
        <f t="shared" si="5"/>
        <v>11</v>
      </c>
      <c r="AA38" s="16">
        <f t="shared" ref="AA38:AG38" si="6">SUM(AA17:AA37)</f>
        <v>159</v>
      </c>
      <c r="AB38" s="16">
        <f t="shared" si="6"/>
        <v>29</v>
      </c>
      <c r="AC38" s="16">
        <f t="shared" si="6"/>
        <v>4</v>
      </c>
      <c r="AD38" s="16">
        <f t="shared" si="6"/>
        <v>7</v>
      </c>
      <c r="AE38" s="16">
        <f t="shared" si="6"/>
        <v>20</v>
      </c>
      <c r="AF38" s="16">
        <f t="shared" si="6"/>
        <v>9</v>
      </c>
      <c r="AG38" s="16">
        <f t="shared" si="6"/>
        <v>69</v>
      </c>
      <c r="AH38" s="16">
        <f>SUM(AH17:AH37)</f>
        <v>69</v>
      </c>
    </row>
    <row r="39" spans="1:34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3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</sheetData>
  <mergeCells count="28">
    <mergeCell ref="H15:H16"/>
    <mergeCell ref="I15:I16"/>
    <mergeCell ref="G15:G16"/>
    <mergeCell ref="F15:F16"/>
    <mergeCell ref="E15:E16"/>
    <mergeCell ref="A1:AH1"/>
    <mergeCell ref="J2:S2"/>
    <mergeCell ref="A4:C4"/>
    <mergeCell ref="A7:C7"/>
    <mergeCell ref="A9:C9"/>
    <mergeCell ref="D9:AH10"/>
    <mergeCell ref="D7:AH7"/>
    <mergeCell ref="A15:A16"/>
    <mergeCell ref="AG15:AG16"/>
    <mergeCell ref="D4:AH5"/>
    <mergeCell ref="O15:S15"/>
    <mergeCell ref="J15:N15"/>
    <mergeCell ref="A12:C13"/>
    <mergeCell ref="D12:AH13"/>
    <mergeCell ref="AH15:AH16"/>
    <mergeCell ref="B15:B16"/>
    <mergeCell ref="AA15:AA16"/>
    <mergeCell ref="D15:D16"/>
    <mergeCell ref="C15:C16"/>
    <mergeCell ref="V15:Z15"/>
    <mergeCell ref="U15:U16"/>
    <mergeCell ref="AB15:AF15"/>
    <mergeCell ref="T15:T1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41"/>
  <sheetViews>
    <sheetView topLeftCell="A19" zoomScale="118" zoomScaleNormal="118" workbookViewId="0">
      <pane xSplit="2" topLeftCell="C1" activePane="topRight" state="frozen"/>
      <selection activeCell="A40" sqref="A40"/>
      <selection pane="topRight" activeCell="C4" sqref="C4:AE4"/>
    </sheetView>
  </sheetViews>
  <sheetFormatPr defaultRowHeight="15"/>
  <cols>
    <col min="2" max="2" width="40.5703125" customWidth="1"/>
    <col min="3" max="4" width="6.7109375" customWidth="1"/>
    <col min="5" max="5" width="6.5703125" customWidth="1"/>
    <col min="6" max="6" width="6.7109375" customWidth="1"/>
    <col min="7" max="7" width="5.85546875" hidden="1" customWidth="1"/>
    <col min="8" max="8" width="0.28515625" hidden="1" customWidth="1"/>
    <col min="9" max="9" width="6.5703125" customWidth="1"/>
    <col min="10" max="10" width="6.7109375" customWidth="1"/>
    <col min="11" max="11" width="6.5703125" customWidth="1"/>
    <col min="12" max="12" width="7.7109375" customWidth="1"/>
    <col min="13" max="14" width="6.7109375" customWidth="1"/>
    <col min="15" max="15" width="6.85546875" customWidth="1"/>
    <col min="16" max="18" width="6.7109375" customWidth="1"/>
    <col min="19" max="19" width="6.85546875" customWidth="1"/>
    <col min="20" max="20" width="7.7109375" customWidth="1"/>
    <col min="21" max="23" width="6.7109375" customWidth="1"/>
    <col min="24" max="24" width="7.7109375" customWidth="1"/>
    <col min="25" max="25" width="9.28515625" customWidth="1"/>
    <col min="26" max="26" width="7.5703125" customWidth="1"/>
    <col min="27" max="29" width="6.7109375" customWidth="1"/>
    <col min="30" max="30" width="6.5703125" customWidth="1"/>
    <col min="31" max="31" width="6.85546875" customWidth="1"/>
  </cols>
  <sheetData>
    <row r="1" spans="1:32" s="3" customFormat="1" ht="12.75">
      <c r="I1" s="139" t="s">
        <v>70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2" s="3" customFormat="1" ht="15" customHeight="1">
      <c r="I2" s="60"/>
      <c r="J2" s="60"/>
      <c r="K2" s="60"/>
      <c r="L2" s="60"/>
      <c r="M2" s="60"/>
      <c r="N2" s="60"/>
      <c r="O2" s="60"/>
      <c r="P2" s="60"/>
      <c r="Q2" s="139" t="s">
        <v>71</v>
      </c>
      <c r="R2" s="139"/>
      <c r="S2" s="139"/>
      <c r="T2" s="139"/>
      <c r="U2" s="139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2" s="3" customFormat="1" ht="15" customHeight="1"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2" s="3" customFormat="1" ht="15" customHeight="1">
      <c r="A4" s="140" t="s">
        <v>6</v>
      </c>
      <c r="B4" s="140"/>
      <c r="C4" s="138" t="s">
        <v>334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</row>
    <row r="5" spans="1:32" s="3" customFormat="1" ht="15" customHeight="1">
      <c r="A5" s="4"/>
      <c r="B5" s="4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2" s="3" customFormat="1" ht="15" customHeight="1">
      <c r="A6" s="140" t="s">
        <v>72</v>
      </c>
      <c r="B6" s="140"/>
      <c r="C6" s="138" t="s">
        <v>336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</row>
    <row r="7" spans="1:32" s="3" customFormat="1" ht="15" customHeight="1">
      <c r="A7" s="4"/>
      <c r="B7" s="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2" s="3" customFormat="1" ht="15" customHeight="1">
      <c r="A8" s="140" t="s">
        <v>73</v>
      </c>
      <c r="B8" s="140"/>
      <c r="C8" s="137" t="s">
        <v>335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</row>
    <row r="9" spans="1:32" s="3" customFormat="1" ht="15" customHeight="1">
      <c r="A9" s="61"/>
      <c r="B9" s="61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</row>
    <row r="10" spans="1:32" s="3" customFormat="1" ht="15" customHeight="1">
      <c r="A10" s="61"/>
      <c r="B10" s="61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2" s="3" customFormat="1" ht="15" customHeight="1">
      <c r="A11" s="136" t="s">
        <v>74</v>
      </c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</row>
    <row r="12" spans="1:32" s="3" customFormat="1" ht="15" customHeight="1">
      <c r="A12" s="136"/>
      <c r="B12" s="136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</row>
    <row r="13" spans="1:32" s="3" customFormat="1" ht="12.75"/>
    <row r="14" spans="1:32" s="3" customFormat="1" ht="52.5" customHeight="1">
      <c r="A14" s="133" t="s">
        <v>31</v>
      </c>
      <c r="B14" s="133" t="s">
        <v>75</v>
      </c>
      <c r="C14" s="133" t="s">
        <v>13</v>
      </c>
      <c r="D14" s="133"/>
      <c r="E14" s="133"/>
      <c r="F14" s="133"/>
      <c r="G14" s="133"/>
      <c r="H14" s="133"/>
      <c r="I14" s="133"/>
      <c r="J14" s="133"/>
      <c r="K14" s="133"/>
      <c r="L14" s="134" t="s">
        <v>76</v>
      </c>
      <c r="M14" s="133" t="s">
        <v>77</v>
      </c>
      <c r="N14" s="133"/>
      <c r="O14" s="133"/>
      <c r="P14" s="133"/>
      <c r="Q14" s="133"/>
      <c r="R14" s="133"/>
      <c r="S14" s="133"/>
      <c r="T14" s="135" t="s">
        <v>78</v>
      </c>
      <c r="U14" s="133" t="s">
        <v>79</v>
      </c>
      <c r="V14" s="133"/>
      <c r="W14" s="133"/>
      <c r="X14" s="135" t="s">
        <v>80</v>
      </c>
      <c r="Y14" s="135" t="s">
        <v>81</v>
      </c>
      <c r="Z14" s="132" t="s">
        <v>82</v>
      </c>
      <c r="AA14" s="132"/>
      <c r="AB14" s="132"/>
      <c r="AC14" s="132"/>
      <c r="AD14" s="132"/>
      <c r="AE14" s="132"/>
    </row>
    <row r="15" spans="1:32" s="3" customFormat="1" ht="108.75" customHeight="1">
      <c r="A15" s="133"/>
      <c r="B15" s="133"/>
      <c r="C15" s="58" t="s">
        <v>83</v>
      </c>
      <c r="D15" s="58" t="s">
        <v>84</v>
      </c>
      <c r="E15" s="58" t="s">
        <v>85</v>
      </c>
      <c r="F15" s="58" t="s">
        <v>86</v>
      </c>
      <c r="G15" s="58"/>
      <c r="H15" s="58"/>
      <c r="I15" s="58" t="s">
        <v>87</v>
      </c>
      <c r="J15" s="58" t="s">
        <v>88</v>
      </c>
      <c r="K15" s="58" t="s">
        <v>89</v>
      </c>
      <c r="L15" s="134"/>
      <c r="M15" s="58" t="s">
        <v>83</v>
      </c>
      <c r="N15" s="58" t="s">
        <v>84</v>
      </c>
      <c r="O15" s="58" t="s">
        <v>85</v>
      </c>
      <c r="P15" s="58" t="s">
        <v>86</v>
      </c>
      <c r="Q15" s="58" t="s">
        <v>87</v>
      </c>
      <c r="R15" s="58" t="s">
        <v>88</v>
      </c>
      <c r="S15" s="58" t="s">
        <v>89</v>
      </c>
      <c r="T15" s="135"/>
      <c r="U15" s="58" t="s">
        <v>83</v>
      </c>
      <c r="V15" s="58" t="s">
        <v>84</v>
      </c>
      <c r="W15" s="58" t="s">
        <v>85</v>
      </c>
      <c r="X15" s="135"/>
      <c r="Y15" s="135"/>
      <c r="Z15" s="58" t="s">
        <v>90</v>
      </c>
      <c r="AA15" s="58" t="s">
        <v>91</v>
      </c>
      <c r="AB15" s="58" t="s">
        <v>92</v>
      </c>
      <c r="AC15" s="58" t="s">
        <v>93</v>
      </c>
      <c r="AD15" s="58" t="s">
        <v>94</v>
      </c>
      <c r="AE15" s="58" t="s">
        <v>95</v>
      </c>
    </row>
    <row r="16" spans="1:32" s="3" customFormat="1">
      <c r="A16" s="57">
        <v>1</v>
      </c>
      <c r="B16" s="65" t="s">
        <v>122</v>
      </c>
      <c r="C16" s="65">
        <v>66</v>
      </c>
      <c r="D16" s="57">
        <v>99</v>
      </c>
      <c r="E16" s="57">
        <v>99</v>
      </c>
      <c r="F16" s="57">
        <v>99</v>
      </c>
      <c r="G16" s="57"/>
      <c r="H16" s="57"/>
      <c r="I16" s="57">
        <v>165</v>
      </c>
      <c r="J16" s="57">
        <v>0</v>
      </c>
      <c r="K16" s="57">
        <v>0</v>
      </c>
      <c r="L16" s="5">
        <f>SUM(C16:K16)</f>
        <v>528</v>
      </c>
      <c r="M16" s="66">
        <v>12</v>
      </c>
      <c r="N16" s="57">
        <v>12</v>
      </c>
      <c r="O16" s="57">
        <v>10</v>
      </c>
      <c r="P16" s="57">
        <v>10</v>
      </c>
      <c r="Q16" s="57">
        <v>10</v>
      </c>
      <c r="R16" s="57">
        <v>0</v>
      </c>
      <c r="S16" s="57">
        <v>0</v>
      </c>
      <c r="T16" s="5">
        <f t="shared" ref="T16:T39" si="0">SUM(M16:S16)</f>
        <v>54</v>
      </c>
      <c r="U16" s="57">
        <v>0</v>
      </c>
      <c r="V16" s="57">
        <v>0</v>
      </c>
      <c r="W16" s="57">
        <v>0</v>
      </c>
      <c r="X16" s="5">
        <v>0</v>
      </c>
      <c r="Y16" s="5">
        <f>T16+X17</f>
        <v>54</v>
      </c>
      <c r="Z16" s="6">
        <v>0</v>
      </c>
      <c r="AA16" s="6">
        <v>0</v>
      </c>
      <c r="AB16" s="5">
        <v>54</v>
      </c>
      <c r="AC16" s="6">
        <v>0</v>
      </c>
      <c r="AD16" s="6">
        <v>0</v>
      </c>
      <c r="AE16" s="6">
        <v>0</v>
      </c>
      <c r="AF16" s="7"/>
    </row>
    <row r="17" spans="1:32" s="3" customFormat="1">
      <c r="A17" s="57">
        <v>2</v>
      </c>
      <c r="B17" s="65" t="s">
        <v>123</v>
      </c>
      <c r="C17" s="65">
        <v>33</v>
      </c>
      <c r="D17" s="57">
        <v>0</v>
      </c>
      <c r="E17" s="57">
        <v>0</v>
      </c>
      <c r="F17" s="57">
        <v>0</v>
      </c>
      <c r="G17" s="57"/>
      <c r="H17" s="57"/>
      <c r="I17" s="57">
        <v>0</v>
      </c>
      <c r="J17" s="57">
        <v>0</v>
      </c>
      <c r="K17" s="57">
        <v>0</v>
      </c>
      <c r="L17" s="5">
        <f t="shared" ref="L16:L40" si="1">SUM(C17:K17)</f>
        <v>33</v>
      </c>
      <c r="M17" s="66">
        <v>48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">
        <f t="shared" si="0"/>
        <v>48</v>
      </c>
      <c r="U17" s="57">
        <v>0</v>
      </c>
      <c r="V17" s="57">
        <v>0</v>
      </c>
      <c r="W17" s="57">
        <v>0</v>
      </c>
      <c r="X17" s="5">
        <f t="shared" ref="X16:X40" si="2">SUM(U17:W17)</f>
        <v>0</v>
      </c>
      <c r="Y17" s="5">
        <f t="shared" ref="Y17:Y40" si="3">T17+X17</f>
        <v>48</v>
      </c>
      <c r="Z17" s="6">
        <v>0</v>
      </c>
      <c r="AA17" s="6">
        <v>0</v>
      </c>
      <c r="AB17" s="5">
        <v>48</v>
      </c>
      <c r="AC17" s="6">
        <v>0</v>
      </c>
      <c r="AD17" s="6">
        <v>0</v>
      </c>
      <c r="AE17" s="6">
        <v>0</v>
      </c>
      <c r="AF17" s="7"/>
    </row>
    <row r="18" spans="1:32" s="3" customFormat="1">
      <c r="A18" s="57">
        <v>3</v>
      </c>
      <c r="B18" s="65" t="s">
        <v>124</v>
      </c>
      <c r="C18" s="65">
        <v>66</v>
      </c>
      <c r="D18" s="57">
        <v>0</v>
      </c>
      <c r="E18" s="57">
        <v>0</v>
      </c>
      <c r="F18" s="57">
        <v>0</v>
      </c>
      <c r="G18" s="57"/>
      <c r="H18" s="57"/>
      <c r="I18" s="57">
        <v>0</v>
      </c>
      <c r="J18" s="57">
        <v>0</v>
      </c>
      <c r="K18" s="57">
        <v>0</v>
      </c>
      <c r="L18" s="5">
        <f t="shared" si="1"/>
        <v>66</v>
      </c>
      <c r="M18" s="66">
        <v>20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">
        <f t="shared" si="0"/>
        <v>20</v>
      </c>
      <c r="U18" s="57">
        <v>0</v>
      </c>
      <c r="V18" s="57">
        <v>0</v>
      </c>
      <c r="W18" s="57">
        <v>0</v>
      </c>
      <c r="X18" s="5">
        <f t="shared" si="2"/>
        <v>0</v>
      </c>
      <c r="Y18" s="5">
        <f t="shared" si="3"/>
        <v>20</v>
      </c>
      <c r="Z18" s="6">
        <v>0</v>
      </c>
      <c r="AA18" s="6">
        <v>0</v>
      </c>
      <c r="AB18" s="5">
        <v>20</v>
      </c>
      <c r="AC18" s="6">
        <v>0</v>
      </c>
      <c r="AD18" s="6">
        <v>0</v>
      </c>
      <c r="AE18" s="6">
        <v>0</v>
      </c>
      <c r="AF18" s="7"/>
    </row>
    <row r="19" spans="1:32" s="3" customFormat="1">
      <c r="A19" s="57">
        <v>4</v>
      </c>
      <c r="B19" s="65" t="s">
        <v>125</v>
      </c>
      <c r="C19" s="65">
        <v>165</v>
      </c>
      <c r="D19" s="57">
        <v>0</v>
      </c>
      <c r="E19" s="57">
        <v>0</v>
      </c>
      <c r="F19" s="57">
        <v>0</v>
      </c>
      <c r="G19" s="57"/>
      <c r="H19" s="57"/>
      <c r="I19" s="57">
        <v>0</v>
      </c>
      <c r="J19" s="57">
        <v>0</v>
      </c>
      <c r="K19" s="57">
        <v>0</v>
      </c>
      <c r="L19" s="5">
        <f t="shared" si="1"/>
        <v>165</v>
      </c>
      <c r="M19" s="66">
        <v>23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">
        <f t="shared" si="0"/>
        <v>23</v>
      </c>
      <c r="U19" s="6">
        <v>0</v>
      </c>
      <c r="V19" s="6">
        <v>0</v>
      </c>
      <c r="W19" s="6">
        <v>0</v>
      </c>
      <c r="X19" s="8">
        <f t="shared" si="2"/>
        <v>0</v>
      </c>
      <c r="Y19" s="8">
        <f t="shared" si="3"/>
        <v>23</v>
      </c>
      <c r="Z19" s="6">
        <v>0</v>
      </c>
      <c r="AA19" s="6">
        <v>0</v>
      </c>
      <c r="AB19" s="8">
        <v>23</v>
      </c>
      <c r="AC19" s="6">
        <v>0</v>
      </c>
      <c r="AD19" s="6">
        <v>0</v>
      </c>
      <c r="AE19" s="6">
        <v>0</v>
      </c>
      <c r="AF19" s="7"/>
    </row>
    <row r="20" spans="1:32" s="3" customFormat="1">
      <c r="A20" s="57">
        <v>5</v>
      </c>
      <c r="B20" s="65" t="s">
        <v>127</v>
      </c>
      <c r="C20" s="65">
        <v>165</v>
      </c>
      <c r="D20" s="57">
        <v>0</v>
      </c>
      <c r="E20" s="57">
        <v>0</v>
      </c>
      <c r="F20" s="57">
        <v>0</v>
      </c>
      <c r="G20" s="57"/>
      <c r="H20" s="57"/>
      <c r="I20" s="57">
        <v>0</v>
      </c>
      <c r="J20" s="57">
        <v>0</v>
      </c>
      <c r="K20" s="57">
        <v>0</v>
      </c>
      <c r="L20" s="5">
        <f t="shared" si="1"/>
        <v>165</v>
      </c>
      <c r="M20" s="66">
        <v>37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">
        <f t="shared" si="0"/>
        <v>37</v>
      </c>
      <c r="U20" s="6">
        <v>0</v>
      </c>
      <c r="V20" s="6">
        <v>0</v>
      </c>
      <c r="W20" s="6">
        <v>0</v>
      </c>
      <c r="X20" s="8">
        <f t="shared" si="2"/>
        <v>0</v>
      </c>
      <c r="Y20" s="8">
        <f t="shared" si="3"/>
        <v>37</v>
      </c>
      <c r="Z20" s="6">
        <v>0</v>
      </c>
      <c r="AA20" s="6">
        <v>0</v>
      </c>
      <c r="AB20" s="8">
        <v>37</v>
      </c>
      <c r="AC20" s="6">
        <v>0</v>
      </c>
      <c r="AD20" s="6">
        <v>0</v>
      </c>
      <c r="AE20" s="6">
        <v>0</v>
      </c>
      <c r="AF20" s="7"/>
    </row>
    <row r="21" spans="1:32" s="3" customFormat="1" ht="30">
      <c r="A21" s="57">
        <v>6</v>
      </c>
      <c r="B21" s="65" t="s">
        <v>130</v>
      </c>
      <c r="C21" s="65">
        <v>99</v>
      </c>
      <c r="D21" s="57">
        <v>99</v>
      </c>
      <c r="E21" s="57">
        <v>165</v>
      </c>
      <c r="F21" s="57">
        <v>0</v>
      </c>
      <c r="G21" s="57"/>
      <c r="H21" s="57"/>
      <c r="I21" s="57">
        <v>0</v>
      </c>
      <c r="J21" s="57">
        <v>0</v>
      </c>
      <c r="K21" s="57">
        <v>0</v>
      </c>
      <c r="L21" s="5">
        <f t="shared" si="1"/>
        <v>363</v>
      </c>
      <c r="M21" s="66"/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">
        <v>21</v>
      </c>
      <c r="U21" s="6">
        <v>0</v>
      </c>
      <c r="V21" s="6">
        <v>0</v>
      </c>
      <c r="W21" s="6">
        <v>0</v>
      </c>
      <c r="X21" s="8">
        <f t="shared" si="2"/>
        <v>0</v>
      </c>
      <c r="Y21" s="8">
        <f t="shared" si="3"/>
        <v>21</v>
      </c>
      <c r="Z21" s="6">
        <v>0</v>
      </c>
      <c r="AA21" s="6">
        <v>0</v>
      </c>
      <c r="AB21" s="8">
        <v>21</v>
      </c>
      <c r="AC21" s="6">
        <v>0</v>
      </c>
      <c r="AD21" s="6">
        <v>0</v>
      </c>
      <c r="AE21" s="6">
        <v>0</v>
      </c>
      <c r="AF21" s="7"/>
    </row>
    <row r="22" spans="1:32" s="3" customFormat="1">
      <c r="A22" s="57">
        <v>7</v>
      </c>
      <c r="B22" s="65" t="s">
        <v>131</v>
      </c>
      <c r="C22" s="65">
        <v>66</v>
      </c>
      <c r="D22" s="57">
        <v>0</v>
      </c>
      <c r="E22" s="57">
        <v>0</v>
      </c>
      <c r="F22" s="57">
        <v>0</v>
      </c>
      <c r="G22" s="57"/>
      <c r="H22" s="57"/>
      <c r="I22" s="57">
        <v>0</v>
      </c>
      <c r="J22" s="57">
        <v>0</v>
      </c>
      <c r="K22" s="57">
        <v>0</v>
      </c>
      <c r="L22" s="5">
        <f t="shared" si="1"/>
        <v>66</v>
      </c>
      <c r="M22" s="66">
        <v>18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">
        <f t="shared" si="0"/>
        <v>18</v>
      </c>
      <c r="U22" s="6">
        <v>0</v>
      </c>
      <c r="V22" s="6">
        <v>0</v>
      </c>
      <c r="W22" s="6">
        <v>0</v>
      </c>
      <c r="X22" s="8">
        <f t="shared" si="2"/>
        <v>0</v>
      </c>
      <c r="Y22" s="8">
        <f t="shared" si="3"/>
        <v>18</v>
      </c>
      <c r="Z22" s="6">
        <v>0</v>
      </c>
      <c r="AA22" s="6">
        <v>0</v>
      </c>
      <c r="AB22" s="8">
        <v>18</v>
      </c>
      <c r="AC22" s="6">
        <v>0</v>
      </c>
      <c r="AD22" s="6">
        <v>0</v>
      </c>
      <c r="AE22" s="6">
        <v>0</v>
      </c>
      <c r="AF22" s="7"/>
    </row>
    <row r="23" spans="1:32" s="3" customFormat="1" ht="12.75">
      <c r="A23" s="57">
        <v>8</v>
      </c>
      <c r="B23" s="57"/>
      <c r="C23" s="57">
        <v>0</v>
      </c>
      <c r="D23" s="57">
        <v>0</v>
      </c>
      <c r="E23" s="57">
        <v>0</v>
      </c>
      <c r="F23" s="57">
        <v>0</v>
      </c>
      <c r="G23" s="57"/>
      <c r="H23" s="57"/>
      <c r="I23" s="57">
        <v>0</v>
      </c>
      <c r="J23" s="57">
        <v>0</v>
      </c>
      <c r="K23" s="57">
        <v>0</v>
      </c>
      <c r="L23" s="5">
        <f t="shared" si="1"/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">
        <f t="shared" si="0"/>
        <v>0</v>
      </c>
      <c r="U23" s="6">
        <v>0</v>
      </c>
      <c r="V23" s="6">
        <v>0</v>
      </c>
      <c r="W23" s="6">
        <v>0</v>
      </c>
      <c r="X23" s="8">
        <f t="shared" si="2"/>
        <v>0</v>
      </c>
      <c r="Y23" s="8">
        <f t="shared" si="3"/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/>
    </row>
    <row r="24" spans="1:32" s="3" customFormat="1" ht="12.75">
      <c r="A24" s="57">
        <v>9</v>
      </c>
      <c r="B24" s="57"/>
      <c r="C24" s="57">
        <v>0</v>
      </c>
      <c r="D24" s="57">
        <v>0</v>
      </c>
      <c r="E24" s="57">
        <v>0</v>
      </c>
      <c r="F24" s="57">
        <v>0</v>
      </c>
      <c r="G24" s="57"/>
      <c r="H24" s="57"/>
      <c r="I24" s="57">
        <v>0</v>
      </c>
      <c r="J24" s="57">
        <v>0</v>
      </c>
      <c r="K24" s="57">
        <v>0</v>
      </c>
      <c r="L24" s="5">
        <f t="shared" si="1"/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">
        <f t="shared" si="0"/>
        <v>0</v>
      </c>
      <c r="U24" s="6">
        <v>0</v>
      </c>
      <c r="V24" s="6">
        <v>0</v>
      </c>
      <c r="W24" s="6">
        <v>0</v>
      </c>
      <c r="X24" s="8">
        <f t="shared" si="2"/>
        <v>0</v>
      </c>
      <c r="Y24" s="8">
        <f t="shared" si="3"/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/>
    </row>
    <row r="25" spans="1:32" s="3" customFormat="1" ht="12.75">
      <c r="A25" s="57">
        <v>10</v>
      </c>
      <c r="B25" s="57"/>
      <c r="C25" s="57">
        <v>0</v>
      </c>
      <c r="D25" s="57">
        <v>0</v>
      </c>
      <c r="E25" s="57">
        <v>0</v>
      </c>
      <c r="F25" s="57">
        <v>0</v>
      </c>
      <c r="G25" s="57"/>
      <c r="H25" s="57"/>
      <c r="I25" s="57">
        <v>0</v>
      </c>
      <c r="J25" s="57">
        <v>0</v>
      </c>
      <c r="K25" s="57">
        <v>0</v>
      </c>
      <c r="L25" s="5">
        <f t="shared" si="1"/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">
        <f t="shared" si="0"/>
        <v>0</v>
      </c>
      <c r="U25" s="6">
        <v>0</v>
      </c>
      <c r="V25" s="6">
        <v>0</v>
      </c>
      <c r="W25" s="6">
        <v>0</v>
      </c>
      <c r="X25" s="8">
        <f t="shared" si="2"/>
        <v>0</v>
      </c>
      <c r="Y25" s="8">
        <f t="shared" si="3"/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/>
    </row>
    <row r="26" spans="1:32" s="3" customFormat="1" ht="12.75">
      <c r="A26" s="57">
        <v>11</v>
      </c>
      <c r="B26" s="57"/>
      <c r="C26" s="57">
        <v>0</v>
      </c>
      <c r="D26" s="57">
        <v>0</v>
      </c>
      <c r="E26" s="57">
        <v>0</v>
      </c>
      <c r="F26" s="57">
        <v>0</v>
      </c>
      <c r="G26" s="57"/>
      <c r="H26" s="57"/>
      <c r="I26" s="57">
        <v>0</v>
      </c>
      <c r="J26" s="57">
        <v>0</v>
      </c>
      <c r="K26" s="57">
        <v>0</v>
      </c>
      <c r="L26" s="5">
        <f t="shared" si="1"/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">
        <f t="shared" si="0"/>
        <v>0</v>
      </c>
      <c r="U26" s="6">
        <v>0</v>
      </c>
      <c r="V26" s="6">
        <v>0</v>
      </c>
      <c r="W26" s="6">
        <v>0</v>
      </c>
      <c r="X26" s="8">
        <f t="shared" si="2"/>
        <v>0</v>
      </c>
      <c r="Y26" s="8">
        <f t="shared" si="3"/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/>
    </row>
    <row r="27" spans="1:32" s="3" customFormat="1" ht="12.75">
      <c r="A27" s="57">
        <v>12</v>
      </c>
      <c r="B27" s="57"/>
      <c r="C27" s="57">
        <v>0</v>
      </c>
      <c r="D27" s="57">
        <v>0</v>
      </c>
      <c r="E27" s="57">
        <v>0</v>
      </c>
      <c r="F27" s="57">
        <v>0</v>
      </c>
      <c r="G27" s="57"/>
      <c r="H27" s="57"/>
      <c r="I27" s="57">
        <v>0</v>
      </c>
      <c r="J27" s="57">
        <v>0</v>
      </c>
      <c r="K27" s="57">
        <v>0</v>
      </c>
      <c r="L27" s="5">
        <f t="shared" si="1"/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">
        <f t="shared" si="0"/>
        <v>0</v>
      </c>
      <c r="U27" s="6">
        <v>0</v>
      </c>
      <c r="V27" s="6">
        <v>0</v>
      </c>
      <c r="W27" s="6">
        <v>0</v>
      </c>
      <c r="X27" s="8">
        <f t="shared" si="2"/>
        <v>0</v>
      </c>
      <c r="Y27" s="8">
        <f t="shared" si="3"/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/>
    </row>
    <row r="28" spans="1:32" s="3" customFormat="1" ht="12.75">
      <c r="A28" s="57">
        <v>13</v>
      </c>
      <c r="B28" s="57"/>
      <c r="C28" s="57">
        <v>0</v>
      </c>
      <c r="D28" s="57">
        <v>0</v>
      </c>
      <c r="E28" s="57">
        <v>0</v>
      </c>
      <c r="F28" s="57">
        <v>0</v>
      </c>
      <c r="G28" s="57"/>
      <c r="H28" s="57"/>
      <c r="I28" s="57">
        <v>0</v>
      </c>
      <c r="J28" s="57">
        <v>0</v>
      </c>
      <c r="K28" s="57">
        <v>0</v>
      </c>
      <c r="L28" s="5">
        <f t="shared" si="1"/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">
        <f t="shared" si="0"/>
        <v>0</v>
      </c>
      <c r="U28" s="6">
        <v>0</v>
      </c>
      <c r="V28" s="6">
        <v>0</v>
      </c>
      <c r="W28" s="6">
        <v>0</v>
      </c>
      <c r="X28" s="8">
        <f t="shared" si="2"/>
        <v>0</v>
      </c>
      <c r="Y28" s="8">
        <f t="shared" si="3"/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/>
    </row>
    <row r="29" spans="1:32" s="3" customFormat="1" ht="12.75">
      <c r="A29" s="57">
        <v>14</v>
      </c>
      <c r="B29" s="57"/>
      <c r="C29" s="57">
        <v>0</v>
      </c>
      <c r="D29" s="57">
        <v>0</v>
      </c>
      <c r="E29" s="57">
        <v>0</v>
      </c>
      <c r="F29" s="57">
        <v>0</v>
      </c>
      <c r="G29" s="57"/>
      <c r="H29" s="57"/>
      <c r="I29" s="57">
        <v>0</v>
      </c>
      <c r="J29" s="57">
        <v>0</v>
      </c>
      <c r="K29" s="57">
        <v>0</v>
      </c>
      <c r="L29" s="5">
        <f t="shared" si="1"/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">
        <f t="shared" si="0"/>
        <v>0</v>
      </c>
      <c r="U29" s="6">
        <v>0</v>
      </c>
      <c r="V29" s="6">
        <v>0</v>
      </c>
      <c r="W29" s="6">
        <v>0</v>
      </c>
      <c r="X29" s="8">
        <f t="shared" si="2"/>
        <v>0</v>
      </c>
      <c r="Y29" s="8">
        <f t="shared" si="3"/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/>
    </row>
    <row r="30" spans="1:32" s="3" customFormat="1" ht="12.75">
      <c r="A30" s="57">
        <v>15</v>
      </c>
      <c r="B30" s="57"/>
      <c r="C30" s="57">
        <v>0</v>
      </c>
      <c r="D30" s="57">
        <v>0</v>
      </c>
      <c r="E30" s="57">
        <v>0</v>
      </c>
      <c r="F30" s="57">
        <v>0</v>
      </c>
      <c r="G30" s="57"/>
      <c r="H30" s="57"/>
      <c r="I30" s="57">
        <v>0</v>
      </c>
      <c r="J30" s="57">
        <v>0</v>
      </c>
      <c r="K30" s="57">
        <v>0</v>
      </c>
      <c r="L30" s="5">
        <f t="shared" si="1"/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">
        <f t="shared" si="0"/>
        <v>0</v>
      </c>
      <c r="U30" s="6">
        <v>0</v>
      </c>
      <c r="V30" s="6">
        <v>0</v>
      </c>
      <c r="W30" s="6">
        <v>0</v>
      </c>
      <c r="X30" s="8">
        <f t="shared" si="2"/>
        <v>0</v>
      </c>
      <c r="Y30" s="8">
        <f t="shared" si="3"/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/>
    </row>
    <row r="31" spans="1:32" s="3" customFormat="1" ht="12.75">
      <c r="A31" s="57">
        <v>16</v>
      </c>
      <c r="B31" s="57"/>
      <c r="C31" s="57">
        <v>0</v>
      </c>
      <c r="D31" s="57">
        <v>0</v>
      </c>
      <c r="E31" s="57">
        <v>0</v>
      </c>
      <c r="F31" s="57">
        <v>0</v>
      </c>
      <c r="G31" s="57"/>
      <c r="H31" s="57"/>
      <c r="I31" s="57">
        <v>0</v>
      </c>
      <c r="J31" s="57">
        <v>0</v>
      </c>
      <c r="K31" s="57">
        <v>0</v>
      </c>
      <c r="L31" s="5">
        <f t="shared" si="1"/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">
        <f t="shared" si="0"/>
        <v>0</v>
      </c>
      <c r="U31" s="6">
        <v>0</v>
      </c>
      <c r="V31" s="6">
        <v>0</v>
      </c>
      <c r="W31" s="6">
        <v>0</v>
      </c>
      <c r="X31" s="8">
        <f t="shared" si="2"/>
        <v>0</v>
      </c>
      <c r="Y31" s="8">
        <f t="shared" si="3"/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/>
    </row>
    <row r="32" spans="1:32" s="3" customFormat="1" ht="12.75">
      <c r="A32" s="57">
        <v>17</v>
      </c>
      <c r="B32" s="57"/>
      <c r="C32" s="57">
        <v>0</v>
      </c>
      <c r="D32" s="57">
        <v>0</v>
      </c>
      <c r="E32" s="57">
        <v>0</v>
      </c>
      <c r="F32" s="57">
        <v>0</v>
      </c>
      <c r="G32" s="57"/>
      <c r="H32" s="57"/>
      <c r="I32" s="57">
        <v>0</v>
      </c>
      <c r="J32" s="57">
        <v>0</v>
      </c>
      <c r="K32" s="57">
        <v>0</v>
      </c>
      <c r="L32" s="5">
        <f t="shared" si="1"/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">
        <f t="shared" si="0"/>
        <v>0</v>
      </c>
      <c r="U32" s="6">
        <v>0</v>
      </c>
      <c r="V32" s="6">
        <v>0</v>
      </c>
      <c r="W32" s="6">
        <v>0</v>
      </c>
      <c r="X32" s="8">
        <f t="shared" si="2"/>
        <v>0</v>
      </c>
      <c r="Y32" s="8">
        <f t="shared" si="3"/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/>
    </row>
    <row r="33" spans="1:32" s="3" customFormat="1" ht="12.75">
      <c r="A33" s="57">
        <v>18</v>
      </c>
      <c r="B33" s="57"/>
      <c r="C33" s="57">
        <v>0</v>
      </c>
      <c r="D33" s="57">
        <v>0</v>
      </c>
      <c r="E33" s="57">
        <v>0</v>
      </c>
      <c r="F33" s="57">
        <v>0</v>
      </c>
      <c r="G33" s="57"/>
      <c r="H33" s="57"/>
      <c r="I33" s="57">
        <v>0</v>
      </c>
      <c r="J33" s="57">
        <v>0</v>
      </c>
      <c r="K33" s="57">
        <v>0</v>
      </c>
      <c r="L33" s="5">
        <f t="shared" si="1"/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">
        <f t="shared" si="0"/>
        <v>0</v>
      </c>
      <c r="U33" s="6">
        <v>0</v>
      </c>
      <c r="V33" s="6">
        <v>0</v>
      </c>
      <c r="W33" s="6">
        <v>0</v>
      </c>
      <c r="X33" s="8">
        <f t="shared" si="2"/>
        <v>0</v>
      </c>
      <c r="Y33" s="8">
        <f t="shared" si="3"/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/>
    </row>
    <row r="34" spans="1:32" s="3" customFormat="1" ht="12.75">
      <c r="A34" s="57">
        <v>19</v>
      </c>
      <c r="B34" s="57"/>
      <c r="C34" s="57">
        <v>0</v>
      </c>
      <c r="D34" s="57">
        <v>0</v>
      </c>
      <c r="E34" s="57">
        <v>0</v>
      </c>
      <c r="F34" s="57">
        <v>0</v>
      </c>
      <c r="G34" s="57"/>
      <c r="H34" s="57"/>
      <c r="I34" s="57">
        <v>0</v>
      </c>
      <c r="J34" s="57">
        <v>0</v>
      </c>
      <c r="K34" s="57">
        <v>0</v>
      </c>
      <c r="L34" s="5">
        <f t="shared" si="1"/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">
        <f t="shared" si="0"/>
        <v>0</v>
      </c>
      <c r="U34" s="6">
        <v>0</v>
      </c>
      <c r="V34" s="6">
        <v>0</v>
      </c>
      <c r="W34" s="6">
        <v>0</v>
      </c>
      <c r="X34" s="8">
        <f t="shared" si="2"/>
        <v>0</v>
      </c>
      <c r="Y34" s="8">
        <f t="shared" si="3"/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/>
    </row>
    <row r="35" spans="1:32" s="3" customFormat="1" ht="12.75">
      <c r="A35" s="57">
        <v>20</v>
      </c>
      <c r="B35" s="57"/>
      <c r="C35" s="57">
        <v>0</v>
      </c>
      <c r="D35" s="57">
        <v>0</v>
      </c>
      <c r="E35" s="57">
        <v>0</v>
      </c>
      <c r="F35" s="57">
        <v>0</v>
      </c>
      <c r="G35" s="57"/>
      <c r="H35" s="57"/>
      <c r="I35" s="57">
        <v>0</v>
      </c>
      <c r="J35" s="57">
        <v>0</v>
      </c>
      <c r="K35" s="57">
        <v>0</v>
      </c>
      <c r="L35" s="5">
        <f t="shared" si="1"/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">
        <f t="shared" si="0"/>
        <v>0</v>
      </c>
      <c r="U35" s="6">
        <v>0</v>
      </c>
      <c r="V35" s="6">
        <v>0</v>
      </c>
      <c r="W35" s="6">
        <v>0</v>
      </c>
      <c r="X35" s="8">
        <f t="shared" si="2"/>
        <v>0</v>
      </c>
      <c r="Y35" s="8">
        <f t="shared" si="3"/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/>
    </row>
    <row r="36" spans="1:32" s="3" customFormat="1" ht="12.75">
      <c r="A36" s="57">
        <v>21</v>
      </c>
      <c r="B36" s="57"/>
      <c r="C36" s="57">
        <v>0</v>
      </c>
      <c r="D36" s="57">
        <v>0</v>
      </c>
      <c r="E36" s="57">
        <v>0</v>
      </c>
      <c r="F36" s="57">
        <v>0</v>
      </c>
      <c r="G36" s="57"/>
      <c r="H36" s="57"/>
      <c r="I36" s="57">
        <v>0</v>
      </c>
      <c r="J36" s="57">
        <v>0</v>
      </c>
      <c r="K36" s="57">
        <v>0</v>
      </c>
      <c r="L36" s="5">
        <f t="shared" si="1"/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">
        <f t="shared" si="0"/>
        <v>0</v>
      </c>
      <c r="U36" s="6">
        <v>0</v>
      </c>
      <c r="V36" s="6">
        <v>0</v>
      </c>
      <c r="W36" s="6">
        <v>0</v>
      </c>
      <c r="X36" s="8">
        <f t="shared" si="2"/>
        <v>0</v>
      </c>
      <c r="Y36" s="8">
        <f t="shared" si="3"/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/>
    </row>
    <row r="37" spans="1:32" s="3" customFormat="1" ht="12.75">
      <c r="A37" s="57">
        <v>22</v>
      </c>
      <c r="B37" s="57"/>
      <c r="C37" s="57">
        <v>0</v>
      </c>
      <c r="D37" s="57">
        <v>0</v>
      </c>
      <c r="E37" s="57">
        <v>0</v>
      </c>
      <c r="F37" s="57">
        <v>0</v>
      </c>
      <c r="G37" s="57"/>
      <c r="H37" s="57"/>
      <c r="I37" s="57">
        <v>0</v>
      </c>
      <c r="J37" s="57">
        <v>0</v>
      </c>
      <c r="K37" s="57">
        <v>0</v>
      </c>
      <c r="L37" s="5">
        <f t="shared" si="1"/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">
        <f t="shared" si="0"/>
        <v>0</v>
      </c>
      <c r="U37" s="6">
        <v>0</v>
      </c>
      <c r="V37" s="6">
        <v>0</v>
      </c>
      <c r="W37" s="6">
        <v>0</v>
      </c>
      <c r="X37" s="8">
        <f t="shared" si="2"/>
        <v>0</v>
      </c>
      <c r="Y37" s="8">
        <f t="shared" si="3"/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7"/>
    </row>
    <row r="38" spans="1:32" s="3" customFormat="1" ht="12.75">
      <c r="A38" s="57">
        <v>23</v>
      </c>
      <c r="B38" s="57"/>
      <c r="C38" s="57">
        <v>0</v>
      </c>
      <c r="D38" s="57">
        <v>0</v>
      </c>
      <c r="E38" s="57">
        <v>0</v>
      </c>
      <c r="F38" s="57">
        <v>0</v>
      </c>
      <c r="G38" s="57"/>
      <c r="H38" s="57"/>
      <c r="I38" s="57">
        <v>0</v>
      </c>
      <c r="J38" s="57">
        <v>0</v>
      </c>
      <c r="K38" s="57">
        <v>0</v>
      </c>
      <c r="L38" s="5">
        <f t="shared" si="1"/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">
        <f t="shared" si="0"/>
        <v>0</v>
      </c>
      <c r="U38" s="6">
        <v>0</v>
      </c>
      <c r="V38" s="6">
        <v>0</v>
      </c>
      <c r="W38" s="6">
        <v>0</v>
      </c>
      <c r="X38" s="8">
        <f t="shared" si="2"/>
        <v>0</v>
      </c>
      <c r="Y38" s="8">
        <f t="shared" si="3"/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7"/>
    </row>
    <row r="39" spans="1:32" s="3" customFormat="1" ht="12.75">
      <c r="A39" s="57">
        <v>24</v>
      </c>
      <c r="B39" s="57"/>
      <c r="C39" s="57">
        <v>0</v>
      </c>
      <c r="D39" s="57">
        <v>0</v>
      </c>
      <c r="E39" s="57">
        <v>0</v>
      </c>
      <c r="F39" s="57">
        <v>0</v>
      </c>
      <c r="G39" s="57"/>
      <c r="H39" s="57"/>
      <c r="I39" s="57">
        <v>0</v>
      </c>
      <c r="J39" s="57">
        <v>0</v>
      </c>
      <c r="K39" s="57">
        <v>0</v>
      </c>
      <c r="L39" s="5">
        <f t="shared" si="1"/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">
        <f t="shared" si="0"/>
        <v>0</v>
      </c>
      <c r="U39" s="6">
        <v>0</v>
      </c>
      <c r="V39" s="6">
        <v>0</v>
      </c>
      <c r="W39" s="6">
        <v>0</v>
      </c>
      <c r="X39" s="8">
        <f t="shared" si="2"/>
        <v>0</v>
      </c>
      <c r="Y39" s="8">
        <f t="shared" si="3"/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/>
    </row>
    <row r="40" spans="1:32" s="3" customFormat="1" ht="12.75">
      <c r="A40" s="57">
        <v>25</v>
      </c>
      <c r="B40" s="57"/>
      <c r="C40" s="57">
        <v>0</v>
      </c>
      <c r="D40" s="57">
        <v>0</v>
      </c>
      <c r="E40" s="57">
        <v>0</v>
      </c>
      <c r="F40" s="57">
        <v>0</v>
      </c>
      <c r="G40" s="57"/>
      <c r="H40" s="57"/>
      <c r="I40" s="57">
        <v>0</v>
      </c>
      <c r="J40" s="57">
        <v>0</v>
      </c>
      <c r="K40" s="57">
        <v>0</v>
      </c>
      <c r="L40" s="5">
        <f t="shared" si="1"/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">
        <f>SUM(L40:S40)</f>
        <v>0</v>
      </c>
      <c r="U40" s="6">
        <v>0</v>
      </c>
      <c r="V40" s="6">
        <v>0</v>
      </c>
      <c r="W40" s="6">
        <v>0</v>
      </c>
      <c r="X40" s="8">
        <f t="shared" si="2"/>
        <v>0</v>
      </c>
      <c r="Y40" s="8">
        <f t="shared" si="3"/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/>
    </row>
    <row r="41" spans="1:32" s="3" customFormat="1" ht="12.75">
      <c r="A41" s="57"/>
      <c r="B41" s="57"/>
      <c r="C41" s="5">
        <f>SUM(C16:C40)</f>
        <v>660</v>
      </c>
      <c r="D41" s="5">
        <f>SUM(D16:D40)</f>
        <v>198</v>
      </c>
      <c r="E41" s="5">
        <f>SUM(E16:E40)</f>
        <v>264</v>
      </c>
      <c r="F41" s="5">
        <f>SUM(F16:F40)</f>
        <v>99</v>
      </c>
      <c r="G41" s="57"/>
      <c r="H41" s="57"/>
      <c r="I41" s="5">
        <f>SUM(I16:I40)</f>
        <v>165</v>
      </c>
      <c r="J41" s="5">
        <f>SUM(J16:J40)</f>
        <v>0</v>
      </c>
      <c r="K41" s="5">
        <f>SUM(K16:K40)</f>
        <v>0</v>
      </c>
      <c r="L41" s="5">
        <f>SUM(L16:L40)</f>
        <v>1386</v>
      </c>
      <c r="M41" s="5">
        <f t="shared" ref="M41:AE41" si="4">SUM(M16:M40)</f>
        <v>158</v>
      </c>
      <c r="N41" s="5">
        <f t="shared" si="4"/>
        <v>12</v>
      </c>
      <c r="O41" s="5">
        <f t="shared" si="4"/>
        <v>10</v>
      </c>
      <c r="P41" s="5">
        <f t="shared" si="4"/>
        <v>10</v>
      </c>
      <c r="Q41" s="5">
        <f t="shared" si="4"/>
        <v>10</v>
      </c>
      <c r="R41" s="5">
        <f t="shared" si="4"/>
        <v>0</v>
      </c>
      <c r="S41" s="5">
        <f t="shared" si="4"/>
        <v>0</v>
      </c>
      <c r="T41" s="5">
        <f t="shared" si="4"/>
        <v>221</v>
      </c>
      <c r="U41" s="8">
        <f t="shared" si="4"/>
        <v>0</v>
      </c>
      <c r="V41" s="8">
        <f t="shared" si="4"/>
        <v>0</v>
      </c>
      <c r="W41" s="8">
        <f t="shared" si="4"/>
        <v>0</v>
      </c>
      <c r="X41" s="8">
        <f t="shared" si="4"/>
        <v>0</v>
      </c>
      <c r="Y41" s="8">
        <f t="shared" si="4"/>
        <v>221</v>
      </c>
      <c r="Z41" s="8">
        <f t="shared" si="4"/>
        <v>0</v>
      </c>
      <c r="AA41" s="8">
        <f t="shared" si="4"/>
        <v>0</v>
      </c>
      <c r="AB41" s="8">
        <f t="shared" si="4"/>
        <v>221</v>
      </c>
      <c r="AC41" s="8">
        <f t="shared" si="4"/>
        <v>0</v>
      </c>
      <c r="AD41" s="8">
        <f t="shared" si="4"/>
        <v>0</v>
      </c>
      <c r="AE41" s="8">
        <f t="shared" si="4"/>
        <v>0</v>
      </c>
      <c r="AF41" s="7"/>
    </row>
  </sheetData>
  <mergeCells count="20">
    <mergeCell ref="A11:B12"/>
    <mergeCell ref="C11:AE12"/>
    <mergeCell ref="Q2:U2"/>
    <mergeCell ref="I1:AE1"/>
    <mergeCell ref="A4:B4"/>
    <mergeCell ref="A6:B6"/>
    <mergeCell ref="C4:AE4"/>
    <mergeCell ref="C6:AE6"/>
    <mergeCell ref="A8:B8"/>
    <mergeCell ref="C8:AE9"/>
    <mergeCell ref="Z14:AE14"/>
    <mergeCell ref="B14:B15"/>
    <mergeCell ref="A14:A15"/>
    <mergeCell ref="C14:K14"/>
    <mergeCell ref="M14:S14"/>
    <mergeCell ref="U14:W14"/>
    <mergeCell ref="L14:L15"/>
    <mergeCell ref="T14:T15"/>
    <mergeCell ref="X14:X15"/>
    <mergeCell ref="Y14:Y1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7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C7" sqref="C7:M8"/>
    </sheetView>
  </sheetViews>
  <sheetFormatPr defaultRowHeight="15"/>
  <cols>
    <col min="1" max="1" width="6.7109375" customWidth="1"/>
    <col min="2" max="2" width="46.85546875" customWidth="1"/>
    <col min="3" max="3" width="20.140625" customWidth="1"/>
    <col min="4" max="4" width="10.5703125" customWidth="1"/>
    <col min="5" max="5" width="10" customWidth="1"/>
    <col min="6" max="6" width="8.7109375" customWidth="1"/>
    <col min="7" max="7" width="9.28515625" customWidth="1"/>
    <col min="8" max="9" width="18.28515625" customWidth="1"/>
    <col min="10" max="10" width="13.7109375" customWidth="1"/>
    <col min="11" max="11" width="12.42578125" customWidth="1"/>
    <col min="12" max="12" width="12.5703125" customWidth="1"/>
    <col min="13" max="13" width="13" customWidth="1"/>
  </cols>
  <sheetData>
    <row r="1" spans="1:18" ht="30.75" customHeight="1">
      <c r="A1" s="108" t="s">
        <v>96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33"/>
      <c r="O1" s="33"/>
      <c r="P1" s="33"/>
      <c r="Q1" s="33"/>
      <c r="R1" s="33"/>
    </row>
    <row r="2" spans="1:18">
      <c r="A2" s="97" t="s">
        <v>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>
      <c r="A4" s="144" t="s">
        <v>6</v>
      </c>
      <c r="B4" s="144"/>
      <c r="C4" s="142" t="s">
        <v>334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63"/>
      <c r="O4" s="63"/>
      <c r="P4" s="63"/>
      <c r="Q4" s="63"/>
      <c r="R4" s="63"/>
    </row>
    <row r="5" spans="1:18">
      <c r="A5" s="144"/>
      <c r="B5" s="144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63"/>
      <c r="O5" s="63"/>
      <c r="P5" s="63"/>
      <c r="Q5" s="63"/>
      <c r="R5" s="63"/>
    </row>
    <row r="6" spans="1:18" s="32" customForma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>
      <c r="A7" s="111" t="s">
        <v>7</v>
      </c>
      <c r="B7" s="111"/>
      <c r="C7" s="86" t="s">
        <v>336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47"/>
      <c r="O7" s="47"/>
      <c r="P7" s="47"/>
      <c r="Q7" s="47"/>
      <c r="R7" s="47"/>
    </row>
    <row r="8" spans="1:18">
      <c r="A8" s="111"/>
      <c r="B8" s="111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47"/>
      <c r="O8" s="47"/>
      <c r="P8" s="47"/>
      <c r="Q8" s="47"/>
      <c r="R8" s="47"/>
    </row>
    <row r="9" spans="1:18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>
      <c r="A10" s="94" t="s">
        <v>8</v>
      </c>
      <c r="B10" s="94"/>
      <c r="C10" s="111" t="s">
        <v>335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47"/>
      <c r="O10" s="47"/>
      <c r="P10" s="47"/>
      <c r="Q10" s="47"/>
      <c r="R10" s="47"/>
    </row>
    <row r="11" spans="1:18">
      <c r="A11" s="94"/>
      <c r="B11" s="94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47"/>
      <c r="O11" s="47"/>
      <c r="P11" s="47"/>
      <c r="Q11" s="47"/>
      <c r="R11" s="47"/>
    </row>
    <row r="12" spans="1:18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8">
      <c r="A13" s="141" t="s">
        <v>30</v>
      </c>
      <c r="B13" s="141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8">
      <c r="A14" s="111"/>
      <c r="B14" s="11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6" spans="1:18">
      <c r="A16" s="109" t="s">
        <v>31</v>
      </c>
      <c r="B16" s="109" t="s">
        <v>97</v>
      </c>
      <c r="C16" s="109" t="s">
        <v>98</v>
      </c>
      <c r="D16" s="150" t="s">
        <v>99</v>
      </c>
      <c r="E16" s="150"/>
      <c r="F16" s="150"/>
      <c r="G16" s="150"/>
      <c r="H16" s="147" t="s">
        <v>100</v>
      </c>
      <c r="I16" s="149"/>
      <c r="J16" s="147" t="s">
        <v>101</v>
      </c>
      <c r="K16" s="148"/>
      <c r="L16" s="148"/>
      <c r="M16" s="149"/>
    </row>
    <row r="17" spans="1:18" ht="166.5" customHeight="1">
      <c r="A17" s="110"/>
      <c r="B17" s="110"/>
      <c r="C17" s="110"/>
      <c r="D17" s="21" t="s">
        <v>102</v>
      </c>
      <c r="E17" s="21" t="s">
        <v>103</v>
      </c>
      <c r="F17" s="21" t="s">
        <v>104</v>
      </c>
      <c r="G17" s="22" t="s">
        <v>105</v>
      </c>
      <c r="H17" s="50" t="s">
        <v>106</v>
      </c>
      <c r="I17" s="50" t="s">
        <v>107</v>
      </c>
      <c r="J17" s="50" t="s">
        <v>108</v>
      </c>
      <c r="K17" s="50" t="s">
        <v>109</v>
      </c>
      <c r="L17" s="50" t="s">
        <v>110</v>
      </c>
      <c r="M17" s="50" t="s">
        <v>20</v>
      </c>
      <c r="N17" s="20"/>
      <c r="O17" s="20"/>
      <c r="P17" s="20"/>
      <c r="Q17" s="20"/>
      <c r="R17" s="20"/>
    </row>
    <row r="18" spans="1:18">
      <c r="A18" s="50">
        <v>1</v>
      </c>
      <c r="B18" s="160" t="s">
        <v>183</v>
      </c>
      <c r="C18" s="50" t="s">
        <v>184</v>
      </c>
      <c r="D18" s="50">
        <v>1</v>
      </c>
      <c r="E18" s="50">
        <v>0</v>
      </c>
      <c r="F18" s="50">
        <v>0</v>
      </c>
      <c r="G18" s="53">
        <v>0</v>
      </c>
      <c r="H18" s="50">
        <v>1</v>
      </c>
      <c r="I18" s="50"/>
      <c r="J18" s="74">
        <v>15</v>
      </c>
      <c r="K18" s="50">
        <v>0</v>
      </c>
      <c r="L18" s="50">
        <v>4</v>
      </c>
      <c r="M18" s="25">
        <f t="shared" ref="M18:M56" si="0">SUM(H18:L18)</f>
        <v>20</v>
      </c>
    </row>
    <row r="19" spans="1:18">
      <c r="A19" s="50">
        <v>2</v>
      </c>
      <c r="B19" s="160" t="s">
        <v>185</v>
      </c>
      <c r="C19" s="73">
        <v>43733</v>
      </c>
      <c r="D19" s="50">
        <v>1</v>
      </c>
      <c r="E19" s="50">
        <v>0</v>
      </c>
      <c r="F19" s="50">
        <v>0</v>
      </c>
      <c r="G19" s="53">
        <v>0</v>
      </c>
      <c r="H19" s="50">
        <v>2</v>
      </c>
      <c r="I19" s="50"/>
      <c r="J19" s="74">
        <v>23</v>
      </c>
      <c r="K19" s="50">
        <v>0</v>
      </c>
      <c r="L19" s="50">
        <v>4</v>
      </c>
      <c r="M19" s="25">
        <f t="shared" si="0"/>
        <v>29</v>
      </c>
    </row>
    <row r="20" spans="1:18">
      <c r="A20" s="50">
        <v>3</v>
      </c>
      <c r="B20" s="160" t="s">
        <v>186</v>
      </c>
      <c r="C20" s="73">
        <v>43736</v>
      </c>
      <c r="D20" s="50">
        <v>2</v>
      </c>
      <c r="E20" s="50">
        <v>0</v>
      </c>
      <c r="F20" s="50">
        <v>0</v>
      </c>
      <c r="G20" s="53">
        <v>0</v>
      </c>
      <c r="H20" s="50">
        <v>1</v>
      </c>
      <c r="I20" s="50">
        <v>2</v>
      </c>
      <c r="J20" s="74">
        <v>24</v>
      </c>
      <c r="K20" s="50">
        <v>0</v>
      </c>
      <c r="L20" s="50">
        <v>4</v>
      </c>
      <c r="M20" s="25">
        <f t="shared" si="0"/>
        <v>31</v>
      </c>
    </row>
    <row r="21" spans="1:18">
      <c r="A21" s="50">
        <v>4</v>
      </c>
      <c r="B21" s="160" t="s">
        <v>321</v>
      </c>
      <c r="C21" s="73">
        <v>43768</v>
      </c>
      <c r="D21" s="50">
        <v>0</v>
      </c>
      <c r="E21" s="50">
        <v>1</v>
      </c>
      <c r="F21" s="50">
        <v>0</v>
      </c>
      <c r="G21" s="53">
        <v>0</v>
      </c>
      <c r="H21" s="50">
        <v>2</v>
      </c>
      <c r="I21" s="50">
        <v>3</v>
      </c>
      <c r="J21" s="74">
        <v>25</v>
      </c>
      <c r="K21" s="50">
        <v>0</v>
      </c>
      <c r="L21" s="50">
        <v>1</v>
      </c>
      <c r="M21" s="25">
        <f t="shared" si="0"/>
        <v>31</v>
      </c>
    </row>
    <row r="22" spans="1:18" ht="30">
      <c r="A22" s="50">
        <v>5</v>
      </c>
      <c r="B22" s="160" t="s">
        <v>187</v>
      </c>
      <c r="C22" s="73">
        <v>43794</v>
      </c>
      <c r="D22" s="50">
        <v>1</v>
      </c>
      <c r="E22" s="50">
        <v>0</v>
      </c>
      <c r="F22" s="50">
        <v>0</v>
      </c>
      <c r="G22" s="53">
        <v>0</v>
      </c>
      <c r="H22" s="50">
        <v>1</v>
      </c>
      <c r="I22" s="50">
        <v>3</v>
      </c>
      <c r="J22" s="74">
        <v>0</v>
      </c>
      <c r="K22" s="50">
        <v>0</v>
      </c>
      <c r="L22" s="50">
        <v>2</v>
      </c>
      <c r="M22" s="25">
        <f t="shared" si="0"/>
        <v>6</v>
      </c>
    </row>
    <row r="23" spans="1:18">
      <c r="A23" s="50">
        <v>6</v>
      </c>
      <c r="B23" s="160" t="s">
        <v>322</v>
      </c>
      <c r="C23" s="73">
        <v>43814</v>
      </c>
      <c r="D23" s="50">
        <v>1</v>
      </c>
      <c r="E23" s="50">
        <v>0</v>
      </c>
      <c r="F23" s="50">
        <v>0</v>
      </c>
      <c r="G23" s="53">
        <v>0</v>
      </c>
      <c r="H23" s="50">
        <v>1</v>
      </c>
      <c r="I23" s="50"/>
      <c r="J23" s="74">
        <v>30</v>
      </c>
      <c r="K23" s="50">
        <v>0</v>
      </c>
      <c r="L23" s="50">
        <v>4</v>
      </c>
      <c r="M23" s="25">
        <f t="shared" si="0"/>
        <v>35</v>
      </c>
    </row>
    <row r="24" spans="1:18">
      <c r="A24" s="50">
        <v>7</v>
      </c>
      <c r="B24" s="160" t="s">
        <v>188</v>
      </c>
      <c r="C24" s="73">
        <v>43824</v>
      </c>
      <c r="D24" s="50">
        <v>1</v>
      </c>
      <c r="E24" s="50">
        <v>0</v>
      </c>
      <c r="F24" s="50">
        <v>0</v>
      </c>
      <c r="G24" s="53">
        <v>0</v>
      </c>
      <c r="H24" s="50">
        <v>1</v>
      </c>
      <c r="I24" s="50"/>
      <c r="J24" s="74">
        <v>8</v>
      </c>
      <c r="K24" s="50">
        <v>0</v>
      </c>
      <c r="L24" s="50">
        <v>2</v>
      </c>
      <c r="M24" s="25">
        <f t="shared" si="0"/>
        <v>11</v>
      </c>
    </row>
    <row r="25" spans="1:18">
      <c r="A25" s="50">
        <v>8</v>
      </c>
      <c r="B25" s="160" t="s">
        <v>189</v>
      </c>
      <c r="C25" s="73">
        <v>43852</v>
      </c>
      <c r="D25" s="50">
        <v>1</v>
      </c>
      <c r="E25" s="50">
        <v>0</v>
      </c>
      <c r="F25" s="50">
        <v>0</v>
      </c>
      <c r="G25" s="53">
        <v>0</v>
      </c>
      <c r="H25" s="50">
        <v>1</v>
      </c>
      <c r="I25" s="50"/>
      <c r="J25" s="74">
        <v>12</v>
      </c>
      <c r="K25" s="50">
        <v>0</v>
      </c>
      <c r="L25" s="50">
        <v>2</v>
      </c>
      <c r="M25" s="25">
        <f t="shared" si="0"/>
        <v>15</v>
      </c>
    </row>
    <row r="26" spans="1:18" ht="30">
      <c r="A26" s="50">
        <v>9</v>
      </c>
      <c r="B26" s="160" t="s">
        <v>190</v>
      </c>
      <c r="C26" s="73">
        <v>43854</v>
      </c>
      <c r="D26" s="50">
        <v>1</v>
      </c>
      <c r="E26" s="50">
        <v>0</v>
      </c>
      <c r="F26" s="50">
        <v>0</v>
      </c>
      <c r="G26" s="53">
        <v>0</v>
      </c>
      <c r="H26" s="50">
        <v>2</v>
      </c>
      <c r="I26" s="50"/>
      <c r="J26" s="74">
        <v>12</v>
      </c>
      <c r="K26" s="50">
        <v>0</v>
      </c>
      <c r="L26" s="50">
        <v>2</v>
      </c>
      <c r="M26" s="25">
        <f t="shared" si="0"/>
        <v>16</v>
      </c>
    </row>
    <row r="27" spans="1:18">
      <c r="A27" s="50">
        <v>10</v>
      </c>
      <c r="B27" s="160" t="s">
        <v>191</v>
      </c>
      <c r="C27" s="73">
        <v>43880</v>
      </c>
      <c r="D27" s="50">
        <v>1</v>
      </c>
      <c r="E27" s="50">
        <v>0</v>
      </c>
      <c r="F27" s="50">
        <v>0</v>
      </c>
      <c r="G27" s="53">
        <v>0</v>
      </c>
      <c r="H27" s="50">
        <v>1</v>
      </c>
      <c r="I27" s="50"/>
      <c r="J27" s="74">
        <v>32</v>
      </c>
      <c r="K27" s="50">
        <v>0</v>
      </c>
      <c r="L27" s="50">
        <v>4</v>
      </c>
      <c r="M27" s="25">
        <f>SUM(H27:L27)</f>
        <v>37</v>
      </c>
    </row>
    <row r="28" spans="1:18" ht="30">
      <c r="A28" s="50">
        <v>11</v>
      </c>
      <c r="B28" s="160" t="s">
        <v>192</v>
      </c>
      <c r="C28" s="73">
        <v>43890</v>
      </c>
      <c r="D28" s="50">
        <v>1</v>
      </c>
      <c r="E28" s="50">
        <v>0</v>
      </c>
      <c r="F28" s="50">
        <v>0</v>
      </c>
      <c r="G28" s="53">
        <v>0</v>
      </c>
      <c r="H28" s="50">
        <v>2</v>
      </c>
      <c r="I28" s="50"/>
      <c r="J28" s="74">
        <v>12</v>
      </c>
      <c r="K28" s="50">
        <v>0</v>
      </c>
      <c r="L28" s="50">
        <v>2</v>
      </c>
      <c r="M28" s="25">
        <f>SUM(H28:L28)</f>
        <v>16</v>
      </c>
    </row>
    <row r="29" spans="1:18">
      <c r="A29" s="50">
        <v>12</v>
      </c>
      <c r="B29" s="160" t="s">
        <v>193</v>
      </c>
      <c r="C29" s="73">
        <v>43894</v>
      </c>
      <c r="D29" s="50">
        <v>1</v>
      </c>
      <c r="E29" s="50">
        <v>0</v>
      </c>
      <c r="F29" s="50">
        <v>0</v>
      </c>
      <c r="G29" s="53">
        <v>0</v>
      </c>
      <c r="H29" s="50">
        <v>1</v>
      </c>
      <c r="I29" s="50"/>
      <c r="J29" s="74">
        <v>8</v>
      </c>
      <c r="K29" s="50">
        <v>0</v>
      </c>
      <c r="L29" s="50">
        <v>2</v>
      </c>
      <c r="M29" s="25">
        <f>SUM(H29:L29)</f>
        <v>11</v>
      </c>
    </row>
    <row r="30" spans="1:18" ht="30">
      <c r="A30" s="50">
        <v>13</v>
      </c>
      <c r="B30" s="160" t="s">
        <v>194</v>
      </c>
      <c r="C30" s="50" t="s">
        <v>195</v>
      </c>
      <c r="D30" s="50">
        <v>1</v>
      </c>
      <c r="E30" s="50">
        <v>0</v>
      </c>
      <c r="F30" s="50">
        <v>0</v>
      </c>
      <c r="G30" s="53">
        <v>0</v>
      </c>
      <c r="H30" s="50">
        <v>1</v>
      </c>
      <c r="I30" s="50"/>
      <c r="J30" s="74">
        <v>15</v>
      </c>
      <c r="K30" s="50">
        <v>0</v>
      </c>
      <c r="L30" s="50">
        <v>1</v>
      </c>
      <c r="M30" s="25">
        <f>SUM(H30:L30)</f>
        <v>17</v>
      </c>
    </row>
    <row r="31" spans="1:18" ht="30">
      <c r="A31" s="50">
        <v>14</v>
      </c>
      <c r="B31" s="160" t="s">
        <v>196</v>
      </c>
      <c r="C31" s="73">
        <v>43971</v>
      </c>
      <c r="D31" s="50">
        <v>1</v>
      </c>
      <c r="E31" s="50">
        <v>0</v>
      </c>
      <c r="F31" s="50">
        <v>0</v>
      </c>
      <c r="G31" s="53">
        <v>0</v>
      </c>
      <c r="H31" s="50">
        <v>1</v>
      </c>
      <c r="I31" s="50"/>
      <c r="J31" s="74">
        <v>12</v>
      </c>
      <c r="K31" s="50">
        <v>0</v>
      </c>
      <c r="L31" s="50">
        <v>1</v>
      </c>
      <c r="M31" s="25">
        <f>SUM(H31:L31)</f>
        <v>14</v>
      </c>
    </row>
    <row r="32" spans="1:18" ht="30">
      <c r="A32" s="50">
        <v>15</v>
      </c>
      <c r="B32" s="160" t="s">
        <v>197</v>
      </c>
      <c r="C32" s="73">
        <v>43944</v>
      </c>
      <c r="D32" s="50">
        <v>1</v>
      </c>
      <c r="E32" s="50">
        <v>0</v>
      </c>
      <c r="F32" s="50">
        <v>0</v>
      </c>
      <c r="G32" s="53">
        <v>0</v>
      </c>
      <c r="H32" s="50">
        <v>1</v>
      </c>
      <c r="I32" s="50"/>
      <c r="J32" s="74">
        <v>12</v>
      </c>
      <c r="K32" s="50">
        <v>0</v>
      </c>
      <c r="L32" s="50">
        <v>4</v>
      </c>
      <c r="M32" s="25">
        <f>SUM(H32:L32)</f>
        <v>17</v>
      </c>
    </row>
    <row r="33" spans="1:13">
      <c r="A33" s="74">
        <v>16</v>
      </c>
      <c r="B33" s="161" t="s">
        <v>323</v>
      </c>
      <c r="C33" s="73">
        <v>43794</v>
      </c>
      <c r="D33" s="74">
        <v>1</v>
      </c>
      <c r="E33" s="74"/>
      <c r="F33" s="74"/>
      <c r="G33" s="77"/>
      <c r="H33" s="74">
        <v>2</v>
      </c>
      <c r="I33" s="74"/>
      <c r="J33" s="74">
        <v>85</v>
      </c>
      <c r="K33" s="74"/>
      <c r="L33" s="74">
        <v>4</v>
      </c>
      <c r="M33" s="25">
        <f t="shared" ref="M33:M43" si="1">SUM(H33:L33)</f>
        <v>91</v>
      </c>
    </row>
    <row r="34" spans="1:13">
      <c r="A34" s="74">
        <v>17</v>
      </c>
      <c r="B34" s="161" t="s">
        <v>324</v>
      </c>
      <c r="C34" s="73">
        <v>43823</v>
      </c>
      <c r="D34" s="74">
        <v>1</v>
      </c>
      <c r="E34" s="74"/>
      <c r="F34" s="74"/>
      <c r="G34" s="77"/>
      <c r="H34" s="74">
        <v>3</v>
      </c>
      <c r="I34" s="74"/>
      <c r="J34" s="74">
        <v>65</v>
      </c>
      <c r="K34" s="74"/>
      <c r="L34" s="74">
        <v>4</v>
      </c>
      <c r="M34" s="25">
        <f t="shared" si="1"/>
        <v>72</v>
      </c>
    </row>
    <row r="35" spans="1:13">
      <c r="A35" s="74">
        <v>18</v>
      </c>
      <c r="B35" s="161" t="s">
        <v>325</v>
      </c>
      <c r="C35" s="73">
        <v>43827</v>
      </c>
      <c r="D35" s="74">
        <v>1</v>
      </c>
      <c r="E35" s="74"/>
      <c r="F35" s="74"/>
      <c r="G35" s="77"/>
      <c r="H35" s="74">
        <v>2</v>
      </c>
      <c r="I35" s="74"/>
      <c r="J35" s="74">
        <v>79</v>
      </c>
      <c r="K35" s="74"/>
      <c r="L35" s="74">
        <v>4</v>
      </c>
      <c r="M35" s="25">
        <f t="shared" si="1"/>
        <v>85</v>
      </c>
    </row>
    <row r="36" spans="1:13">
      <c r="A36" s="74">
        <v>19</v>
      </c>
      <c r="B36" s="161" t="s">
        <v>326</v>
      </c>
      <c r="C36" s="73">
        <v>43881</v>
      </c>
      <c r="D36" s="74">
        <v>1</v>
      </c>
      <c r="E36" s="74"/>
      <c r="F36" s="74"/>
      <c r="G36" s="77"/>
      <c r="H36" s="74">
        <v>2</v>
      </c>
      <c r="I36" s="74"/>
      <c r="J36" s="74">
        <v>48</v>
      </c>
      <c r="K36" s="74"/>
      <c r="L36" s="74">
        <v>4</v>
      </c>
      <c r="M36" s="25">
        <f t="shared" si="1"/>
        <v>54</v>
      </c>
    </row>
    <row r="37" spans="1:13">
      <c r="A37" s="74">
        <v>20</v>
      </c>
      <c r="B37" s="161" t="s">
        <v>327</v>
      </c>
      <c r="C37" s="73">
        <v>43876</v>
      </c>
      <c r="D37" s="74"/>
      <c r="E37" s="74">
        <v>1</v>
      </c>
      <c r="F37" s="74"/>
      <c r="G37" s="77"/>
      <c r="H37" s="74">
        <v>4</v>
      </c>
      <c r="I37" s="74"/>
      <c r="J37" s="74">
        <v>15</v>
      </c>
      <c r="K37" s="74"/>
      <c r="L37" s="74">
        <v>4</v>
      </c>
      <c r="M37" s="25">
        <f t="shared" si="1"/>
        <v>23</v>
      </c>
    </row>
    <row r="38" spans="1:13">
      <c r="A38" s="74">
        <v>21</v>
      </c>
      <c r="B38" s="161" t="s">
        <v>328</v>
      </c>
      <c r="C38" s="73">
        <v>43893</v>
      </c>
      <c r="D38" s="74"/>
      <c r="E38" s="74">
        <v>2</v>
      </c>
      <c r="F38" s="74"/>
      <c r="G38" s="77"/>
      <c r="H38" s="74">
        <v>4</v>
      </c>
      <c r="I38" s="74"/>
      <c r="J38" s="74">
        <v>189</v>
      </c>
      <c r="K38" s="74"/>
      <c r="L38" s="74">
        <v>4</v>
      </c>
      <c r="M38" s="25">
        <f t="shared" si="1"/>
        <v>197</v>
      </c>
    </row>
    <row r="39" spans="1:13">
      <c r="A39" s="74">
        <v>22</v>
      </c>
      <c r="B39" s="74" t="s">
        <v>329</v>
      </c>
      <c r="C39" s="73">
        <v>43748</v>
      </c>
      <c r="D39" s="74">
        <v>1</v>
      </c>
      <c r="E39" s="74"/>
      <c r="F39" s="74"/>
      <c r="G39" s="77"/>
      <c r="H39" s="74">
        <v>4</v>
      </c>
      <c r="I39" s="74"/>
      <c r="J39" s="74">
        <v>112</v>
      </c>
      <c r="K39" s="74"/>
      <c r="L39" s="74">
        <v>4</v>
      </c>
      <c r="M39" s="25">
        <f t="shared" si="1"/>
        <v>120</v>
      </c>
    </row>
    <row r="40" spans="1:13">
      <c r="A40" s="74">
        <v>23</v>
      </c>
      <c r="B40" s="3" t="s">
        <v>330</v>
      </c>
      <c r="C40" s="73">
        <v>43972</v>
      </c>
      <c r="D40" s="74"/>
      <c r="E40" s="74">
        <v>1</v>
      </c>
      <c r="F40" s="74"/>
      <c r="G40" s="77"/>
      <c r="H40" s="74">
        <v>1</v>
      </c>
      <c r="I40" s="74"/>
      <c r="J40" s="74">
        <v>15</v>
      </c>
      <c r="K40" s="74"/>
      <c r="L40" s="74">
        <v>1</v>
      </c>
      <c r="M40" s="25">
        <f t="shared" si="1"/>
        <v>17</v>
      </c>
    </row>
    <row r="41" spans="1:13">
      <c r="A41" s="74">
        <v>24</v>
      </c>
      <c r="B41" s="3" t="s">
        <v>331</v>
      </c>
      <c r="C41" s="73">
        <v>43941</v>
      </c>
      <c r="D41" s="74">
        <v>1</v>
      </c>
      <c r="E41" s="74"/>
      <c r="F41" s="74"/>
      <c r="G41" s="77"/>
      <c r="H41" s="74">
        <v>1</v>
      </c>
      <c r="I41" s="74"/>
      <c r="J41" s="74">
        <v>10</v>
      </c>
      <c r="K41" s="74"/>
      <c r="L41" s="74">
        <v>1</v>
      </c>
      <c r="M41" s="25">
        <f t="shared" si="1"/>
        <v>12</v>
      </c>
    </row>
    <row r="42" spans="1:13">
      <c r="A42" s="74">
        <v>25</v>
      </c>
      <c r="B42" s="3" t="s">
        <v>332</v>
      </c>
      <c r="C42" s="73">
        <v>43881</v>
      </c>
      <c r="D42" s="74">
        <v>1</v>
      </c>
      <c r="E42" s="74"/>
      <c r="F42" s="74"/>
      <c r="G42" s="77"/>
      <c r="H42" s="74">
        <v>1</v>
      </c>
      <c r="I42" s="74"/>
      <c r="J42" s="74">
        <v>12</v>
      </c>
      <c r="K42" s="74"/>
      <c r="L42" s="74">
        <v>1</v>
      </c>
      <c r="M42" s="25">
        <f t="shared" si="1"/>
        <v>14</v>
      </c>
    </row>
    <row r="43" spans="1:13">
      <c r="A43" s="74">
        <v>26</v>
      </c>
      <c r="B43" s="3" t="s">
        <v>333</v>
      </c>
      <c r="C43" s="73">
        <v>43945</v>
      </c>
      <c r="D43" s="74"/>
      <c r="E43" s="74">
        <v>1</v>
      </c>
      <c r="F43" s="74"/>
      <c r="G43" s="77"/>
      <c r="H43" s="74">
        <v>4</v>
      </c>
      <c r="I43" s="74"/>
      <c r="J43" s="74">
        <v>39</v>
      </c>
      <c r="K43" s="74"/>
      <c r="L43" s="74">
        <v>4</v>
      </c>
      <c r="M43" s="25">
        <f t="shared" si="1"/>
        <v>47</v>
      </c>
    </row>
    <row r="44" spans="1:13">
      <c r="A44" s="74">
        <v>27</v>
      </c>
      <c r="B44" s="74"/>
      <c r="C44" s="73"/>
      <c r="D44" s="74"/>
      <c r="E44" s="74"/>
      <c r="F44" s="74"/>
      <c r="G44" s="77"/>
      <c r="H44" s="74"/>
      <c r="I44" s="74"/>
      <c r="J44" s="74"/>
      <c r="K44" s="74"/>
      <c r="L44" s="74"/>
      <c r="M44" s="25"/>
    </row>
    <row r="45" spans="1:13">
      <c r="A45" s="74">
        <v>28</v>
      </c>
      <c r="B45" s="74"/>
      <c r="C45" s="73"/>
      <c r="D45" s="74"/>
      <c r="E45" s="74"/>
      <c r="F45" s="74"/>
      <c r="G45" s="77"/>
      <c r="H45" s="74"/>
      <c r="I45" s="74"/>
      <c r="J45" s="74"/>
      <c r="K45" s="74"/>
      <c r="L45" s="74"/>
      <c r="M45" s="25"/>
    </row>
    <row r="46" spans="1:13">
      <c r="A46" s="74">
        <v>29</v>
      </c>
      <c r="B46" s="74"/>
      <c r="C46" s="73"/>
      <c r="D46" s="74"/>
      <c r="E46" s="74"/>
      <c r="F46" s="74"/>
      <c r="G46" s="77"/>
      <c r="H46" s="74"/>
      <c r="I46" s="74"/>
      <c r="J46" s="74"/>
      <c r="K46" s="74"/>
      <c r="L46" s="74"/>
      <c r="M46" s="25"/>
    </row>
    <row r="47" spans="1:13">
      <c r="A47" s="74">
        <v>30</v>
      </c>
      <c r="B47" s="74"/>
      <c r="C47" s="73"/>
      <c r="D47" s="74"/>
      <c r="E47" s="74"/>
      <c r="F47" s="74"/>
      <c r="G47" s="77"/>
      <c r="H47" s="74"/>
      <c r="I47" s="74"/>
      <c r="J47" s="74"/>
      <c r="K47" s="74"/>
      <c r="L47" s="74"/>
      <c r="M47" s="25"/>
    </row>
    <row r="48" spans="1:13">
      <c r="A48" s="74">
        <v>31</v>
      </c>
      <c r="B48" s="74"/>
      <c r="C48" s="73"/>
      <c r="D48" s="74"/>
      <c r="E48" s="74"/>
      <c r="F48" s="74"/>
      <c r="G48" s="77"/>
      <c r="H48" s="74"/>
      <c r="I48" s="74"/>
      <c r="J48" s="74"/>
      <c r="K48" s="74"/>
      <c r="L48" s="74"/>
      <c r="M48" s="25"/>
    </row>
    <row r="49" spans="1:13">
      <c r="A49" s="74">
        <v>32</v>
      </c>
      <c r="B49" s="74"/>
      <c r="C49" s="73"/>
      <c r="D49" s="74"/>
      <c r="E49" s="74"/>
      <c r="F49" s="74"/>
      <c r="G49" s="77"/>
      <c r="H49" s="74"/>
      <c r="I49" s="74"/>
      <c r="J49" s="74"/>
      <c r="K49" s="74"/>
      <c r="L49" s="74"/>
      <c r="M49" s="25"/>
    </row>
    <row r="50" spans="1:13">
      <c r="A50" s="74">
        <v>33</v>
      </c>
      <c r="B50" s="74"/>
      <c r="C50" s="73"/>
      <c r="D50" s="74"/>
      <c r="E50" s="74"/>
      <c r="F50" s="74"/>
      <c r="G50" s="77"/>
      <c r="H50" s="74"/>
      <c r="I50" s="74"/>
      <c r="J50" s="74"/>
      <c r="K50" s="74"/>
      <c r="L50" s="74"/>
      <c r="M50" s="25"/>
    </row>
    <row r="51" spans="1:13">
      <c r="A51" s="74">
        <v>34</v>
      </c>
      <c r="B51" s="74"/>
      <c r="C51" s="73"/>
      <c r="D51" s="74"/>
      <c r="E51" s="74"/>
      <c r="F51" s="74"/>
      <c r="G51" s="77"/>
      <c r="H51" s="74"/>
      <c r="I51" s="74"/>
      <c r="J51" s="74"/>
      <c r="K51" s="74"/>
      <c r="L51" s="74"/>
      <c r="M51" s="25"/>
    </row>
    <row r="52" spans="1:13">
      <c r="A52" s="74">
        <v>35</v>
      </c>
      <c r="B52" s="74"/>
      <c r="C52" s="73"/>
      <c r="D52" s="74"/>
      <c r="E52" s="74"/>
      <c r="F52" s="74"/>
      <c r="G52" s="77"/>
      <c r="H52" s="74"/>
      <c r="I52" s="74"/>
      <c r="J52" s="74"/>
      <c r="K52" s="74"/>
      <c r="L52" s="74"/>
      <c r="M52" s="25"/>
    </row>
    <row r="53" spans="1:13">
      <c r="A53" s="74">
        <v>36</v>
      </c>
      <c r="B53" s="74"/>
      <c r="C53" s="73"/>
      <c r="D53" s="74"/>
      <c r="E53" s="74"/>
      <c r="F53" s="74"/>
      <c r="G53" s="77"/>
      <c r="H53" s="74"/>
      <c r="I53" s="74"/>
      <c r="J53" s="74"/>
      <c r="K53" s="74"/>
      <c r="L53" s="74"/>
      <c r="M53" s="25"/>
    </row>
    <row r="54" spans="1:13">
      <c r="A54" s="74">
        <v>37</v>
      </c>
      <c r="B54" s="74"/>
      <c r="C54" s="73"/>
      <c r="D54" s="74"/>
      <c r="E54" s="74"/>
      <c r="F54" s="74"/>
      <c r="G54" s="77"/>
      <c r="H54" s="74"/>
      <c r="I54" s="74"/>
      <c r="J54" s="74"/>
      <c r="K54" s="74"/>
      <c r="L54" s="74"/>
      <c r="M54" s="25"/>
    </row>
    <row r="55" spans="1:13">
      <c r="A55" s="74">
        <v>38</v>
      </c>
      <c r="B55" s="74"/>
      <c r="C55" s="73"/>
      <c r="D55" s="74"/>
      <c r="E55" s="74"/>
      <c r="F55" s="74"/>
      <c r="G55" s="77"/>
      <c r="H55" s="74"/>
      <c r="I55" s="74"/>
      <c r="J55" s="74"/>
      <c r="K55" s="74"/>
      <c r="L55" s="74"/>
      <c r="M55" s="25"/>
    </row>
    <row r="56" spans="1:13">
      <c r="A56" s="74">
        <v>39</v>
      </c>
      <c r="B56" s="74"/>
      <c r="C56" s="73"/>
      <c r="D56" s="74"/>
      <c r="E56" s="74"/>
      <c r="F56" s="74"/>
      <c r="G56" s="77"/>
      <c r="H56" s="74"/>
      <c r="I56" s="74"/>
      <c r="J56" s="74"/>
      <c r="K56" s="74"/>
      <c r="L56" s="74"/>
      <c r="M56" s="25"/>
    </row>
    <row r="57" spans="1:13">
      <c r="A57" s="35"/>
      <c r="B57" s="35"/>
      <c r="C57" s="35"/>
      <c r="D57" s="36">
        <f>SUM(D18:D50)</f>
        <v>22</v>
      </c>
      <c r="E57" s="36">
        <f>SUM(E18:E50)</f>
        <v>6</v>
      </c>
      <c r="F57" s="36">
        <f>SUM(F18:F50)</f>
        <v>0</v>
      </c>
      <c r="G57" s="37">
        <f>SUM(G18:G50)</f>
        <v>0</v>
      </c>
      <c r="H57" s="25">
        <f>SUM(H18:H50)</f>
        <v>47</v>
      </c>
      <c r="I57" s="25">
        <f>SUM(I18:I50)</f>
        <v>8</v>
      </c>
      <c r="J57" s="25">
        <f>SUM(J18:J50)</f>
        <v>909</v>
      </c>
      <c r="K57" s="25">
        <f>SUM(K18:K50)</f>
        <v>0</v>
      </c>
      <c r="L57" s="25">
        <f>SUM(L18:L50)</f>
        <v>74</v>
      </c>
      <c r="M57" s="25">
        <f>SUM(M18:M50)</f>
        <v>1038</v>
      </c>
    </row>
  </sheetData>
  <mergeCells count="17">
    <mergeCell ref="J16:M16"/>
    <mergeCell ref="A2:R2"/>
    <mergeCell ref="C16:C17"/>
    <mergeCell ref="B16:B17"/>
    <mergeCell ref="A16:A17"/>
    <mergeCell ref="D16:G16"/>
    <mergeCell ref="H16:I16"/>
    <mergeCell ref="A1:M1"/>
    <mergeCell ref="A10:B11"/>
    <mergeCell ref="A13:B14"/>
    <mergeCell ref="C4:M5"/>
    <mergeCell ref="A4:B5"/>
    <mergeCell ref="C7:M8"/>
    <mergeCell ref="A7:B8"/>
    <mergeCell ref="C10:M11"/>
    <mergeCell ref="C13:M14"/>
    <mergeCell ref="A12:M1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:E5"/>
    </sheetView>
  </sheetViews>
  <sheetFormatPr defaultRowHeight="15"/>
  <cols>
    <col min="1" max="1" width="6" customWidth="1"/>
    <col min="2" max="2" width="51.5703125" customWidth="1"/>
    <col min="3" max="3" width="39.28515625" customWidth="1"/>
    <col min="4" max="4" width="42.140625" customWidth="1"/>
    <col min="5" max="5" width="29.42578125" customWidth="1"/>
  </cols>
  <sheetData>
    <row r="1" spans="1:14" ht="15.75">
      <c r="A1" s="151" t="s">
        <v>111</v>
      </c>
      <c r="B1" s="151"/>
      <c r="C1" s="151"/>
      <c r="D1" s="151"/>
      <c r="E1" s="151"/>
      <c r="F1" s="63"/>
      <c r="G1" s="63"/>
      <c r="H1" s="63"/>
      <c r="I1" s="63"/>
      <c r="J1" s="63"/>
      <c r="K1" s="63"/>
      <c r="L1" s="63"/>
      <c r="M1" s="63"/>
      <c r="N1" s="63"/>
    </row>
    <row r="2" spans="1:14" ht="15.75">
      <c r="A2" s="151" t="s">
        <v>1</v>
      </c>
      <c r="B2" s="151"/>
      <c r="C2" s="151"/>
      <c r="D2" s="151"/>
      <c r="E2" s="151"/>
      <c r="F2" s="63"/>
      <c r="G2" s="63"/>
      <c r="H2" s="63"/>
      <c r="I2" s="63"/>
      <c r="J2" s="63"/>
      <c r="K2" s="63"/>
      <c r="L2" s="63"/>
      <c r="M2" s="63"/>
      <c r="N2" s="63"/>
    </row>
    <row r="3" spans="1:14" ht="15.75">
      <c r="A3" s="64"/>
      <c r="B3" s="64"/>
      <c r="C3" s="64"/>
      <c r="D3" s="64"/>
      <c r="E3" s="64"/>
      <c r="F3" s="63"/>
      <c r="G3" s="63"/>
      <c r="H3" s="63"/>
      <c r="I3" s="63"/>
      <c r="J3" s="63"/>
      <c r="K3" s="63"/>
      <c r="L3" s="63"/>
      <c r="M3" s="63"/>
      <c r="N3" s="63"/>
    </row>
    <row r="4" spans="1:14" ht="12.75" customHeight="1">
      <c r="A4" s="154" t="s">
        <v>6</v>
      </c>
      <c r="B4" s="154"/>
      <c r="C4" s="152"/>
      <c r="D4" s="152"/>
      <c r="E4" s="152"/>
      <c r="F4" s="63"/>
      <c r="G4" s="63"/>
      <c r="H4" s="63"/>
      <c r="I4" s="63"/>
      <c r="J4" s="63"/>
      <c r="K4" s="63"/>
      <c r="L4" s="63"/>
      <c r="M4" s="63"/>
      <c r="N4" s="63"/>
    </row>
    <row r="5" spans="1:14" ht="56.25" customHeight="1">
      <c r="A5" s="154"/>
      <c r="B5" s="154"/>
      <c r="C5" s="153"/>
      <c r="D5" s="153"/>
      <c r="E5" s="153"/>
      <c r="F5" s="63"/>
      <c r="G5" s="63"/>
      <c r="H5" s="63"/>
      <c r="I5" s="63"/>
      <c r="J5" s="63"/>
      <c r="K5" s="63"/>
      <c r="L5" s="63"/>
      <c r="M5" s="63"/>
      <c r="N5" s="63"/>
    </row>
    <row r="6" spans="1:14" ht="15.75">
      <c r="A6" s="64"/>
      <c r="B6" s="64"/>
      <c r="C6" s="64"/>
      <c r="D6" s="64"/>
      <c r="E6" s="64"/>
      <c r="F6" s="63"/>
      <c r="G6" s="63"/>
      <c r="H6" s="63"/>
      <c r="I6" s="63"/>
      <c r="J6" s="63"/>
      <c r="K6" s="63"/>
      <c r="L6" s="63"/>
      <c r="M6" s="63"/>
      <c r="N6" s="63"/>
    </row>
    <row r="7" spans="1:14" ht="15.75" customHeight="1">
      <c r="A7" s="154" t="s">
        <v>7</v>
      </c>
      <c r="B7" s="154"/>
      <c r="C7" s="152"/>
      <c r="D7" s="152"/>
      <c r="E7" s="152"/>
      <c r="F7" s="63"/>
      <c r="G7" s="63"/>
      <c r="H7" s="63"/>
      <c r="I7" s="63"/>
      <c r="J7" s="63"/>
      <c r="K7" s="63"/>
      <c r="L7" s="63"/>
      <c r="M7" s="63"/>
      <c r="N7" s="63"/>
    </row>
    <row r="8" spans="1:14" ht="21.75" customHeight="1">
      <c r="A8" s="154"/>
      <c r="B8" s="154"/>
      <c r="C8" s="153"/>
      <c r="D8" s="153"/>
      <c r="E8" s="153"/>
      <c r="F8" s="63"/>
      <c r="G8" s="63"/>
      <c r="H8" s="63"/>
      <c r="I8" s="63"/>
      <c r="J8" s="63"/>
      <c r="K8" s="63"/>
      <c r="L8" s="63"/>
      <c r="M8" s="63"/>
      <c r="N8" s="63"/>
    </row>
    <row r="9" spans="1:14" ht="15.75">
      <c r="A9" s="64"/>
      <c r="B9" s="64"/>
      <c r="C9" s="64"/>
      <c r="D9" s="64"/>
      <c r="E9" s="64"/>
    </row>
    <row r="10" spans="1:14" ht="21" customHeight="1">
      <c r="A10" s="154" t="s">
        <v>8</v>
      </c>
      <c r="B10" s="154"/>
      <c r="C10" s="152"/>
      <c r="D10" s="152"/>
      <c r="E10" s="152"/>
    </row>
    <row r="11" spans="1:14" ht="21" customHeight="1">
      <c r="A11" s="154"/>
      <c r="B11" s="154"/>
      <c r="C11" s="153"/>
      <c r="D11" s="153"/>
      <c r="E11" s="153"/>
    </row>
    <row r="12" spans="1:14" ht="15.75">
      <c r="A12" s="64"/>
      <c r="B12" s="64"/>
      <c r="C12" s="64"/>
      <c r="D12" s="64"/>
      <c r="E12" s="64"/>
    </row>
    <row r="13" spans="1:14" ht="30.75" customHeight="1">
      <c r="A13" s="154" t="s">
        <v>30</v>
      </c>
      <c r="B13" s="154"/>
      <c r="C13" s="152"/>
      <c r="D13" s="152"/>
      <c r="E13" s="152"/>
    </row>
    <row r="14" spans="1:14" ht="24.75" customHeight="1">
      <c r="A14" s="154"/>
      <c r="B14" s="154"/>
      <c r="C14" s="153"/>
      <c r="D14" s="153"/>
      <c r="E14" s="153"/>
    </row>
    <row r="15" spans="1:14" ht="15.75">
      <c r="A15" s="64"/>
      <c r="B15" s="64"/>
      <c r="C15" s="64"/>
      <c r="D15" s="64"/>
      <c r="E15" s="64"/>
    </row>
    <row r="16" spans="1:14" ht="47.25">
      <c r="A16" s="54" t="s">
        <v>11</v>
      </c>
      <c r="B16" s="54" t="s">
        <v>112</v>
      </c>
      <c r="C16" s="54" t="s">
        <v>113</v>
      </c>
      <c r="D16" s="54" t="s">
        <v>114</v>
      </c>
      <c r="E16" s="54" t="s">
        <v>115</v>
      </c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.75">
      <c r="A17" s="54">
        <v>1</v>
      </c>
      <c r="B17" s="54"/>
      <c r="C17" s="54"/>
      <c r="D17" s="54"/>
      <c r="E17" s="54">
        <v>0</v>
      </c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.75">
      <c r="A18" s="54">
        <v>2</v>
      </c>
      <c r="B18" s="54"/>
      <c r="C18" s="54"/>
      <c r="D18" s="54"/>
      <c r="E18" s="54">
        <v>0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5.75">
      <c r="A19" s="54">
        <v>3</v>
      </c>
      <c r="B19" s="54"/>
      <c r="C19" s="54"/>
      <c r="D19" s="54"/>
      <c r="E19" s="54">
        <v>0</v>
      </c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5.75">
      <c r="A20" s="54">
        <v>4</v>
      </c>
      <c r="B20" s="54"/>
      <c r="C20" s="54"/>
      <c r="D20" s="54"/>
      <c r="E20" s="54">
        <v>0</v>
      </c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15.75">
      <c r="A21" s="54">
        <v>5</v>
      </c>
      <c r="B21" s="54"/>
      <c r="C21" s="54"/>
      <c r="D21" s="54"/>
      <c r="E21" s="54">
        <v>0</v>
      </c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15.75">
      <c r="A22" s="54">
        <v>6</v>
      </c>
      <c r="B22" s="54"/>
      <c r="C22" s="54"/>
      <c r="D22" s="54"/>
      <c r="E22" s="54">
        <v>0</v>
      </c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15.75">
      <c r="A23" s="54">
        <v>7</v>
      </c>
      <c r="B23" s="54"/>
      <c r="C23" s="54"/>
      <c r="D23" s="54"/>
      <c r="E23" s="54">
        <v>0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5.75">
      <c r="A24" s="54">
        <v>8</v>
      </c>
      <c r="B24" s="54"/>
      <c r="C24" s="54"/>
      <c r="D24" s="54"/>
      <c r="E24" s="54">
        <v>0</v>
      </c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15.75">
      <c r="A25" s="54">
        <v>9</v>
      </c>
      <c r="B25" s="54"/>
      <c r="C25" s="54"/>
      <c r="D25" s="54"/>
      <c r="E25" s="54">
        <v>0</v>
      </c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5.75">
      <c r="A26" s="54">
        <v>10</v>
      </c>
      <c r="B26" s="54"/>
      <c r="C26" s="54"/>
      <c r="D26" s="54"/>
      <c r="E26" s="54">
        <v>0</v>
      </c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15.75">
      <c r="A27" s="54">
        <v>11</v>
      </c>
      <c r="B27" s="54"/>
      <c r="C27" s="54"/>
      <c r="D27" s="54"/>
      <c r="E27" s="54">
        <v>0</v>
      </c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15.75">
      <c r="A28" s="54">
        <v>12</v>
      </c>
      <c r="B28" s="54"/>
      <c r="C28" s="54"/>
      <c r="D28" s="54"/>
      <c r="E28" s="54">
        <v>0</v>
      </c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5.75">
      <c r="A29" s="54">
        <v>13</v>
      </c>
      <c r="B29" s="54"/>
      <c r="C29" s="54"/>
      <c r="D29" s="54"/>
      <c r="E29" s="54">
        <v>0</v>
      </c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0"/>
      <c r="B30" s="20"/>
      <c r="C30" s="20"/>
      <c r="D30" s="20"/>
      <c r="E30" s="1">
        <f>SUM(E17:E29)</f>
        <v>0</v>
      </c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</sheetData>
  <mergeCells count="10">
    <mergeCell ref="A1:E1"/>
    <mergeCell ref="A2:E2"/>
    <mergeCell ref="C4:E5"/>
    <mergeCell ref="A13:B14"/>
    <mergeCell ref="C13:E14"/>
    <mergeCell ref="A4:B5"/>
    <mergeCell ref="C7:E8"/>
    <mergeCell ref="A7:B8"/>
    <mergeCell ref="A10:B11"/>
    <mergeCell ref="C10:E1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:F6"/>
    </sheetView>
  </sheetViews>
  <sheetFormatPr defaultRowHeight="15"/>
  <cols>
    <col min="1" max="1" width="6" customWidth="1"/>
    <col min="2" max="2" width="37.7109375" customWidth="1"/>
    <col min="3" max="3" width="31.5703125" customWidth="1"/>
    <col min="4" max="5" width="49.140625" customWidth="1"/>
    <col min="6" max="6" width="44" customWidth="1"/>
  </cols>
  <sheetData>
    <row r="1" spans="1:6">
      <c r="A1" s="97" t="s">
        <v>116</v>
      </c>
      <c r="B1" s="97"/>
      <c r="C1" s="97"/>
      <c r="D1" s="97"/>
      <c r="E1" s="97"/>
      <c r="F1" s="97"/>
    </row>
    <row r="2" spans="1:6">
      <c r="A2" s="97" t="s">
        <v>71</v>
      </c>
      <c r="B2" s="97"/>
      <c r="C2" s="97"/>
      <c r="D2" s="97"/>
      <c r="E2" s="97"/>
      <c r="F2" s="97"/>
    </row>
    <row r="3" spans="1:6">
      <c r="A3" s="44"/>
      <c r="B3" s="44"/>
      <c r="C3" s="44"/>
      <c r="D3" s="44"/>
      <c r="E3" s="44"/>
      <c r="F3" s="44"/>
    </row>
    <row r="4" spans="1:6" ht="24" customHeight="1">
      <c r="A4" s="94" t="s">
        <v>6</v>
      </c>
      <c r="B4" s="94"/>
      <c r="C4" s="86"/>
      <c r="D4" s="86"/>
      <c r="E4" s="86"/>
      <c r="F4" s="86"/>
    </row>
    <row r="5" spans="1:6" ht="19.5" customHeight="1">
      <c r="A5" s="94"/>
      <c r="B5" s="94"/>
      <c r="C5" s="86"/>
      <c r="D5" s="86"/>
      <c r="E5" s="86"/>
      <c r="F5" s="86"/>
    </row>
    <row r="6" spans="1:6" ht="18" customHeight="1">
      <c r="A6" s="94"/>
      <c r="B6" s="94"/>
      <c r="C6" s="88"/>
      <c r="D6" s="88"/>
      <c r="E6" s="88"/>
      <c r="F6" s="88"/>
    </row>
    <row r="7" spans="1:6">
      <c r="A7" s="44"/>
      <c r="B7" s="44"/>
      <c r="C7" s="44"/>
      <c r="D7" s="44"/>
      <c r="E7" s="44"/>
      <c r="F7" s="44"/>
    </row>
    <row r="8" spans="1:6">
      <c r="A8" s="94" t="s">
        <v>7</v>
      </c>
      <c r="B8" s="94"/>
      <c r="C8" s="86"/>
      <c r="D8" s="86"/>
      <c r="E8" s="86"/>
      <c r="F8" s="86"/>
    </row>
    <row r="9" spans="1:6">
      <c r="A9" s="94"/>
      <c r="B9" s="94"/>
      <c r="C9" s="88"/>
      <c r="D9" s="88"/>
      <c r="E9" s="88"/>
      <c r="F9" s="88"/>
    </row>
    <row r="10" spans="1:6">
      <c r="A10" s="44"/>
      <c r="B10" s="44"/>
      <c r="C10" s="44"/>
      <c r="D10" s="44"/>
      <c r="E10" s="44"/>
      <c r="F10" s="44"/>
    </row>
    <row r="11" spans="1:6">
      <c r="A11" s="94" t="s">
        <v>8</v>
      </c>
      <c r="B11" s="94"/>
      <c r="C11" s="86"/>
      <c r="D11" s="86"/>
      <c r="E11" s="86"/>
      <c r="F11" s="86"/>
    </row>
    <row r="12" spans="1:6">
      <c r="A12" s="94"/>
      <c r="B12" s="94"/>
      <c r="C12" s="88"/>
      <c r="D12" s="88"/>
      <c r="E12" s="88"/>
      <c r="F12" s="88"/>
    </row>
    <row r="13" spans="1:6" ht="14.25" customHeight="1">
      <c r="A13" s="44"/>
      <c r="B13" s="44"/>
      <c r="C13" s="44"/>
      <c r="D13" s="44"/>
      <c r="E13" s="44"/>
      <c r="F13" s="44"/>
    </row>
    <row r="14" spans="1:6" ht="15" customHeight="1">
      <c r="A14" s="94" t="s">
        <v>30</v>
      </c>
      <c r="B14" s="94"/>
      <c r="C14" s="86"/>
      <c r="D14" s="86"/>
      <c r="E14" s="86"/>
      <c r="F14" s="86"/>
    </row>
    <row r="15" spans="1:6" ht="27" customHeight="1">
      <c r="A15" s="94"/>
      <c r="B15" s="94"/>
      <c r="C15" s="88"/>
      <c r="D15" s="88"/>
      <c r="E15" s="88"/>
      <c r="F15" s="88"/>
    </row>
    <row r="16" spans="1:6">
      <c r="A16" s="44"/>
      <c r="B16" s="44"/>
      <c r="C16" s="44"/>
      <c r="D16" s="44"/>
      <c r="E16" s="44"/>
      <c r="F16" s="44"/>
    </row>
    <row r="17" spans="1:15" ht="60">
      <c r="A17" s="50" t="s">
        <v>31</v>
      </c>
      <c r="B17" s="50" t="s">
        <v>12</v>
      </c>
      <c r="C17" s="50" t="s">
        <v>117</v>
      </c>
      <c r="D17" s="50" t="s">
        <v>118</v>
      </c>
      <c r="E17" s="50" t="s">
        <v>119</v>
      </c>
      <c r="F17" s="50" t="s">
        <v>120</v>
      </c>
      <c r="G17" s="20"/>
      <c r="H17" s="20"/>
      <c r="I17" s="20"/>
      <c r="J17" s="20"/>
      <c r="K17" s="20"/>
      <c r="L17" s="20"/>
      <c r="M17" s="20"/>
      <c r="N17" s="20"/>
      <c r="O17" s="20"/>
    </row>
    <row r="18" spans="1:15">
      <c r="A18" s="50">
        <v>1</v>
      </c>
      <c r="B18" s="50"/>
      <c r="C18" s="50"/>
      <c r="D18" s="50"/>
      <c r="E18" s="50"/>
      <c r="F18" s="5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s="50">
        <v>2</v>
      </c>
      <c r="B19" s="50"/>
      <c r="C19" s="50"/>
      <c r="D19" s="50"/>
      <c r="E19" s="50"/>
      <c r="F19" s="50"/>
      <c r="G19" s="20"/>
      <c r="H19" s="20"/>
      <c r="I19" s="20"/>
      <c r="J19" s="20"/>
      <c r="K19" s="20"/>
      <c r="L19" s="20"/>
      <c r="M19" s="20"/>
      <c r="N19" s="20"/>
      <c r="O19" s="20"/>
    </row>
    <row r="20" spans="1:15">
      <c r="A20" s="50">
        <v>3</v>
      </c>
      <c r="B20" s="50"/>
      <c r="C20" s="50"/>
      <c r="D20" s="50"/>
      <c r="E20" s="50"/>
      <c r="F20" s="5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s="50">
        <v>4</v>
      </c>
      <c r="B21" s="50"/>
      <c r="C21" s="50"/>
      <c r="D21" s="50"/>
      <c r="E21" s="50"/>
      <c r="F21" s="50"/>
      <c r="G21" s="20"/>
      <c r="H21" s="20"/>
      <c r="I21" s="20"/>
      <c r="J21" s="20"/>
      <c r="K21" s="20"/>
      <c r="L21" s="20"/>
      <c r="M21" s="20"/>
      <c r="N21" s="20"/>
      <c r="O21" s="20"/>
    </row>
    <row r="22" spans="1:15">
      <c r="A22" s="50">
        <v>5</v>
      </c>
      <c r="B22" s="50"/>
      <c r="C22" s="50"/>
      <c r="D22" s="50"/>
      <c r="E22" s="50"/>
      <c r="F22" s="50"/>
      <c r="G22" s="20"/>
      <c r="H22" s="20"/>
      <c r="I22" s="20"/>
      <c r="J22" s="20"/>
      <c r="K22" s="20"/>
      <c r="L22" s="20"/>
      <c r="M22" s="20"/>
      <c r="N22" s="20"/>
      <c r="O22" s="20"/>
    </row>
    <row r="23" spans="1:15">
      <c r="A23" s="50">
        <v>6</v>
      </c>
      <c r="B23" s="50"/>
      <c r="C23" s="50"/>
      <c r="D23" s="50"/>
      <c r="E23" s="50"/>
      <c r="F23" s="50"/>
      <c r="G23" s="20"/>
      <c r="H23" s="20"/>
      <c r="I23" s="20"/>
      <c r="J23" s="20"/>
      <c r="K23" s="20"/>
      <c r="L23" s="20"/>
      <c r="M23" s="20"/>
      <c r="N23" s="20"/>
      <c r="O23" s="20"/>
    </row>
    <row r="24" spans="1:15">
      <c r="A24" s="50">
        <v>7</v>
      </c>
      <c r="B24" s="50"/>
      <c r="C24" s="50"/>
      <c r="D24" s="50"/>
      <c r="E24" s="50"/>
      <c r="F24" s="50"/>
      <c r="G24" s="20"/>
      <c r="H24" s="20"/>
      <c r="I24" s="20"/>
      <c r="J24" s="20"/>
      <c r="K24" s="20"/>
      <c r="L24" s="20"/>
      <c r="M24" s="20"/>
      <c r="N24" s="20"/>
      <c r="O24" s="20"/>
    </row>
    <row r="25" spans="1:15">
      <c r="A25" s="50">
        <v>8</v>
      </c>
      <c r="B25" s="50"/>
      <c r="C25" s="50"/>
      <c r="D25" s="50"/>
      <c r="E25" s="50"/>
      <c r="F25" s="50"/>
      <c r="G25" s="20"/>
      <c r="H25" s="20"/>
      <c r="I25" s="20"/>
      <c r="J25" s="20"/>
      <c r="K25" s="20"/>
      <c r="L25" s="20"/>
      <c r="M25" s="20"/>
      <c r="N25" s="20"/>
      <c r="O25" s="20"/>
    </row>
    <row r="26" spans="1:15">
      <c r="A26" s="50">
        <v>9</v>
      </c>
      <c r="B26" s="50"/>
      <c r="C26" s="50"/>
      <c r="D26" s="50"/>
      <c r="E26" s="50"/>
      <c r="F26" s="50"/>
      <c r="G26" s="20"/>
      <c r="H26" s="20"/>
      <c r="I26" s="20"/>
      <c r="J26" s="20"/>
      <c r="K26" s="20"/>
      <c r="L26" s="20"/>
      <c r="M26" s="20"/>
      <c r="N26" s="20"/>
      <c r="O26" s="20"/>
    </row>
    <row r="27" spans="1:15">
      <c r="A27" s="50">
        <v>10</v>
      </c>
      <c r="B27" s="50"/>
      <c r="C27" s="50"/>
      <c r="D27" s="50"/>
      <c r="E27" s="50"/>
      <c r="F27" s="50"/>
      <c r="G27" s="20"/>
      <c r="H27" s="20"/>
      <c r="I27" s="20"/>
      <c r="J27" s="20"/>
      <c r="K27" s="20"/>
      <c r="L27" s="20"/>
      <c r="M27" s="20"/>
      <c r="N27" s="20"/>
      <c r="O27" s="20"/>
    </row>
    <row r="28" spans="1:15">
      <c r="A28" s="50">
        <v>11</v>
      </c>
      <c r="B28" s="50"/>
      <c r="C28" s="50"/>
      <c r="D28" s="50"/>
      <c r="E28" s="50"/>
      <c r="F28" s="50"/>
      <c r="G28" s="20"/>
      <c r="H28" s="20"/>
      <c r="I28" s="20"/>
      <c r="J28" s="20"/>
      <c r="K28" s="20"/>
      <c r="L28" s="20"/>
      <c r="M28" s="20"/>
      <c r="N28" s="20"/>
      <c r="O28" s="20"/>
    </row>
    <row r="29" spans="1:15">
      <c r="A29" s="50">
        <v>12</v>
      </c>
      <c r="B29" s="50"/>
      <c r="C29" s="50"/>
      <c r="D29" s="50"/>
      <c r="E29" s="50"/>
      <c r="F29" s="50"/>
      <c r="G29" s="20"/>
      <c r="H29" s="20"/>
      <c r="I29" s="20"/>
      <c r="J29" s="20"/>
      <c r="K29" s="20"/>
      <c r="L29" s="20"/>
      <c r="M29" s="20"/>
      <c r="N29" s="20"/>
      <c r="O29" s="20"/>
    </row>
    <row r="30" spans="1:15">
      <c r="A30" s="50">
        <v>13</v>
      </c>
      <c r="B30" s="50"/>
      <c r="C30" s="50"/>
      <c r="D30" s="50"/>
      <c r="E30" s="50"/>
      <c r="F30" s="50"/>
    </row>
    <row r="31" spans="1:15">
      <c r="A31" s="50">
        <v>14</v>
      </c>
      <c r="B31" s="50"/>
      <c r="C31" s="50"/>
      <c r="D31" s="50"/>
      <c r="E31" s="50"/>
      <c r="F31" s="50"/>
    </row>
    <row r="32" spans="1:15">
      <c r="A32" s="50">
        <v>15</v>
      </c>
      <c r="B32" s="50"/>
      <c r="C32" s="50"/>
      <c r="D32" s="50"/>
      <c r="E32" s="50"/>
      <c r="F32" s="50"/>
    </row>
    <row r="33" spans="1:6">
      <c r="A33" s="50">
        <v>16</v>
      </c>
      <c r="B33" s="50"/>
      <c r="C33" s="50"/>
      <c r="D33" s="50"/>
      <c r="E33" s="50"/>
      <c r="F33" s="50"/>
    </row>
  </sheetData>
  <mergeCells count="10">
    <mergeCell ref="A1:F1"/>
    <mergeCell ref="A2:F2"/>
    <mergeCell ref="A11:B12"/>
    <mergeCell ref="A14:B15"/>
    <mergeCell ref="A4:B6"/>
    <mergeCell ref="C4:F6"/>
    <mergeCell ref="A8:B9"/>
    <mergeCell ref="C8:F9"/>
    <mergeCell ref="C11:F12"/>
    <mergeCell ref="C14:F1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результаты реализации программ </vt:lpstr>
      <vt:lpstr>достижение обучающихся </vt:lpstr>
      <vt:lpstr>эффективность педагога</vt:lpstr>
      <vt:lpstr>кол-во обучающихся </vt:lpstr>
      <vt:lpstr>Организация мероприятий </vt:lpstr>
      <vt:lpstr>социальные партнёры </vt:lpstr>
      <vt:lpstr>обратная связь 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Пользователь Windows</cp:lastModifiedBy>
  <cp:revision/>
  <dcterms:created xsi:type="dcterms:W3CDTF">2014-09-25T03:54:54Z</dcterms:created>
  <dcterms:modified xsi:type="dcterms:W3CDTF">2020-10-01T10:50:33Z</dcterms:modified>
</cp:coreProperties>
</file>